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boln\Downloads\"/>
    </mc:Choice>
  </mc:AlternateContent>
  <xr:revisionPtr revIDLastSave="0" documentId="13_ncr:1_{8267FFC1-7C22-4134-AD89-C678C93BA0E9}" xr6:coauthVersionLast="47" xr6:coauthVersionMax="47" xr10:uidLastSave="{00000000-0000-0000-0000-000000000000}"/>
  <bookViews>
    <workbookView xWindow="-28920" yWindow="-120" windowWidth="29040" windowHeight="15720" xr2:uid="{3827B68D-94C3-485A-8BCD-FC68900E6A88}"/>
  </bookViews>
  <sheets>
    <sheet name="Tabelle1" sheetId="1" r:id="rId1"/>
  </sheets>
  <definedNames>
    <definedName name="_xlnm._FilterDatabase" localSheetId="0" hidden="1">Tabelle1!$A$1:$I$100</definedName>
    <definedName name="_xlnm.Print_Area" localSheetId="0">Tabelle1!$A$1:$H$3</definedName>
  </definedNames>
  <calcPr calcId="191029"/>
</workbook>
</file>

<file path=xl/calcChain.xml><?xml version="1.0" encoding="utf-8"?>
<calcChain xmlns="http://schemas.openxmlformats.org/spreadsheetml/2006/main">
  <c r="I101" i="1" l="1"/>
  <c r="G9" i="1"/>
  <c r="H101" i="1"/>
  <c r="I95" i="1"/>
  <c r="I96" i="1"/>
  <c r="I97" i="1"/>
  <c r="I98" i="1"/>
  <c r="I100" i="1"/>
  <c r="I3" i="1" l="1"/>
  <c r="I4" i="1"/>
  <c r="I12" i="1"/>
  <c r="I13" i="1"/>
  <c r="I18" i="1"/>
  <c r="I19" i="1"/>
  <c r="I2" i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2" i="1"/>
  <c r="I92" i="1" s="1"/>
  <c r="G93" i="1"/>
  <c r="I93" i="1" s="1"/>
  <c r="G94" i="1"/>
  <c r="I94" i="1" s="1"/>
  <c r="G20" i="1"/>
  <c r="I20" i="1" s="1"/>
  <c r="G15" i="1"/>
  <c r="I15" i="1" s="1"/>
  <c r="G16" i="1"/>
  <c r="I16" i="1" s="1"/>
  <c r="G17" i="1"/>
  <c r="I17" i="1" s="1"/>
  <c r="G14" i="1"/>
  <c r="I14" i="1" s="1"/>
  <c r="G6" i="1"/>
  <c r="I6" i="1" s="1"/>
  <c r="G7" i="1"/>
  <c r="I7" i="1" s="1"/>
  <c r="G8" i="1"/>
  <c r="I8" i="1" s="1"/>
  <c r="I9" i="1"/>
  <c r="G10" i="1"/>
  <c r="I10" i="1" s="1"/>
  <c r="G11" i="1"/>
  <c r="I11" i="1" s="1"/>
  <c r="G5" i="1"/>
  <c r="I5" i="1" s="1"/>
</calcChain>
</file>

<file path=xl/sharedStrings.xml><?xml version="1.0" encoding="utf-8"?>
<sst xmlns="http://schemas.openxmlformats.org/spreadsheetml/2006/main" count="275" uniqueCount="178">
  <si>
    <t>Art.-Nr.</t>
  </si>
  <si>
    <t>UVP / € inkl. MwSt</t>
  </si>
  <si>
    <t>Bezeichnung</t>
  </si>
  <si>
    <t>EAN-Code</t>
  </si>
  <si>
    <t>4 Verschlussklammern Mollette chiudipacco</t>
  </si>
  <si>
    <t>RTATZ303</t>
  </si>
  <si>
    <t>6 Espressotassen Colorate</t>
  </si>
  <si>
    <t>Y0BIPA0240</t>
  </si>
  <si>
    <t>Y0CWLS0002</t>
  </si>
  <si>
    <t>Ceramic Ok Brown Bratreine 30 x 22 cm</t>
  </si>
  <si>
    <t>Y0SEPA0220</t>
  </si>
  <si>
    <t>Pfanne Ø 22 cm</t>
  </si>
  <si>
    <t>Y0HCSP0280</t>
  </si>
  <si>
    <t>Y0FCPA024L</t>
  </si>
  <si>
    <t>Y0FCPA028L</t>
  </si>
  <si>
    <t>Y0CBCV0160</t>
  </si>
  <si>
    <t>8002617925525</t>
  </si>
  <si>
    <t>Ceramic OK Red Glasdeckel Ø 16 cm</t>
  </si>
  <si>
    <t>0B8EF032</t>
  </si>
  <si>
    <t>Diamante Pfanne Ø 32 cm</t>
  </si>
  <si>
    <t>Energy Gold Pfanne  Ø 24 cm</t>
  </si>
  <si>
    <t>Happy Color Ceramic OK WOK Pfannen-Set je 3 Stck. blau + fuchsia   Ø 28 cm</t>
  </si>
  <si>
    <t>Fusion Color Pfanne violett Ø 24 cm</t>
  </si>
  <si>
    <t>1363SW</t>
  </si>
  <si>
    <t>Café Matisse Siebträgermaschine schwarz</t>
  </si>
  <si>
    <t>1363CR</t>
  </si>
  <si>
    <t>Café Matisse
Siebträgermaschine creme</t>
  </si>
  <si>
    <t>Vertikaler Grill Steak House</t>
  </si>
  <si>
    <t>4147TU</t>
  </si>
  <si>
    <t xml:space="preserve">Saugroboter Digital Evolution </t>
  </si>
  <si>
    <t>Centrika Slow Juicer Metal</t>
  </si>
  <si>
    <t>887GE</t>
  </si>
  <si>
    <t>Stabmixer Pimmy gelb</t>
  </si>
  <si>
    <t>Standventilator 40</t>
  </si>
  <si>
    <t>Ariete Reisebuegeleisen Travel Chic</t>
  </si>
  <si>
    <t>Ariete Panini Grill</t>
  </si>
  <si>
    <t>30-10705</t>
  </si>
  <si>
    <t>30-10914</t>
  </si>
  <si>
    <t>Trinkbecher 500 ml</t>
  </si>
  <si>
    <t>1XZ02000</t>
  </si>
  <si>
    <t>Käsereibe Parmino weiß</t>
  </si>
  <si>
    <t>PR116</t>
  </si>
  <si>
    <t>ES632B</t>
  </si>
  <si>
    <t>PR145</t>
  </si>
  <si>
    <t>Küchenwaage grün Illie</t>
  </si>
  <si>
    <t>Trio-Fix</t>
  </si>
  <si>
    <t>Revibe</t>
  </si>
  <si>
    <t>TCS</t>
  </si>
  <si>
    <t>CE85</t>
  </si>
  <si>
    <t xml:space="preserve">Entsafter Slow Juicer </t>
  </si>
  <si>
    <t>KT11</t>
  </si>
  <si>
    <t>KT15</t>
  </si>
  <si>
    <t>5YMCA500</t>
  </si>
  <si>
    <t>Siebträger Espressomaschine schwarz</t>
  </si>
  <si>
    <t>PC52</t>
  </si>
  <si>
    <t>Dampfgarer</t>
  </si>
  <si>
    <t>Finishing Touch</t>
  </si>
  <si>
    <t xml:space="preserve">Haarentferner-Set </t>
  </si>
  <si>
    <t>Magnetschiene</t>
  </si>
  <si>
    <t>Contour Pro Knives Magnetschiene</t>
  </si>
  <si>
    <t>Turbo Cooker</t>
  </si>
  <si>
    <t>FR540N</t>
  </si>
  <si>
    <t>SF-001B</t>
  </si>
  <si>
    <t>1YP02900</t>
  </si>
  <si>
    <t>30-10204</t>
  </si>
  <si>
    <t>1YP49500</t>
  </si>
  <si>
    <t>2CFO3000</t>
  </si>
  <si>
    <t>DF-001A</t>
  </si>
  <si>
    <t>FD-40M</t>
  </si>
  <si>
    <t>IM30</t>
  </si>
  <si>
    <t>1YF12500</t>
  </si>
  <si>
    <t>1YN00700</t>
  </si>
  <si>
    <t>1YP25800</t>
  </si>
  <si>
    <t>1YP49800</t>
  </si>
  <si>
    <t>30-10105</t>
  </si>
  <si>
    <t>8040P/M</t>
  </si>
  <si>
    <t>G20012</t>
  </si>
  <si>
    <t>MX68</t>
  </si>
  <si>
    <t>PC55</t>
  </si>
  <si>
    <t>SB550</t>
  </si>
  <si>
    <t>Termozeta Espressocap elektr. Milchaufschäumer Il Crema Latte</t>
  </si>
  <si>
    <t>G3Ferarri Miniofen Selenium</t>
  </si>
  <si>
    <t xml:space="preserve">G3Ferrari Umluftofen Platinum 25 </t>
  </si>
  <si>
    <t>Nova Fritteuse Pro Classic 4,5 L</t>
  </si>
  <si>
    <t>Iskra Standventilator  43 cm</t>
  </si>
  <si>
    <t>Nova Sandwichmaker Retro Croque SA-102R</t>
  </si>
  <si>
    <t>G3Ferrari Halogen Heizung Fire Wall 4</t>
  </si>
  <si>
    <t>C3 2-Schlitz Toaster Design</t>
  </si>
  <si>
    <t>Termozeta Brotbackautomat Fornarina 2</t>
  </si>
  <si>
    <t>Termozeta Haarschneide-Set Tagliacapelli 4000</t>
  </si>
  <si>
    <t>Princess Kaffeemühle silber</t>
  </si>
  <si>
    <t>G3Ferrari Heizlüfter Digital Devil</t>
  </si>
  <si>
    <t>Optima Minibackofen After Dark 30</t>
  </si>
  <si>
    <t>Iskra Tischventilator Breeze 40 cm</t>
  </si>
  <si>
    <t>Iskra Standventilator 40 cm</t>
  </si>
  <si>
    <t>Girmi 3-in1-Küchenmaschinen-Set / Fleischwolf / Standmixer</t>
  </si>
  <si>
    <t>Nova Kontaktgrill 4 IN 1</t>
  </si>
  <si>
    <t>G3Ferrari Bohnermaschine Ghibli</t>
  </si>
  <si>
    <t>GFerrari Schneidemaschine</t>
  </si>
  <si>
    <t>G3Ferrari Standventilator Oasi 40P</t>
  </si>
  <si>
    <t>G3Ferrari Heizlüfter Digital Hot Tower</t>
  </si>
  <si>
    <t>G3Ferrari/Optima Standventilator Onda 40</t>
  </si>
  <si>
    <t>G3Ferrari Küchenmaschine Realmix 5</t>
  </si>
  <si>
    <t>Girmi Stabmixer</t>
  </si>
  <si>
    <t>Girmi Dampfgarer</t>
  </si>
  <si>
    <t>Girmi Küchenmaschine</t>
  </si>
  <si>
    <t>Haarglätter  Iono Hair Style</t>
  </si>
  <si>
    <t>Kaffeemühle elektr. Caf Café</t>
  </si>
  <si>
    <t>FD2005C</t>
  </si>
  <si>
    <t>FD2005</t>
  </si>
  <si>
    <t xml:space="preserve">Ariete Dampfgarer </t>
  </si>
  <si>
    <t>Ariete Handmixer Mixy 250</t>
  </si>
  <si>
    <t>1767GE</t>
  </si>
  <si>
    <t>Ariete Kuechenmaschine Robomix Gelb</t>
  </si>
  <si>
    <t>Staubsauger SE40 No Bag</t>
  </si>
  <si>
    <t>Y0CWCV0240</t>
  </si>
  <si>
    <t>Ceramic OK braun Deckel Ø 24 m</t>
  </si>
  <si>
    <t>0GMPA028</t>
  </si>
  <si>
    <t>Vulcano Pfanne Ø 28 cm</t>
  </si>
  <si>
    <t>00AGD452</t>
  </si>
  <si>
    <t>Y0CBT20240</t>
  </si>
  <si>
    <t>Ceramic OK rot Servierpfanne Ø 24 cm</t>
  </si>
  <si>
    <t>Y0A1LS0004</t>
  </si>
  <si>
    <t>Fiesta Grande Bratreine 40 x 28 cm</t>
  </si>
  <si>
    <t>Y0CBC1N160</t>
  </si>
  <si>
    <t>Ceramic OK rot Stielkasserole Ø 16 cm</t>
  </si>
  <si>
    <t>Y0SGGR0002</t>
  </si>
  <si>
    <t>Gran Grill Grillpfanne 24 x 24 cm</t>
  </si>
  <si>
    <t>Y0A1PA0360</t>
  </si>
  <si>
    <t>Fiesta Grande Petravera Pfanne Ø 36 cm</t>
  </si>
  <si>
    <t>0GWPA020</t>
  </si>
  <si>
    <t>Himalaya Pfanne Ø 20 cm</t>
  </si>
  <si>
    <t>Y0CDSET002</t>
  </si>
  <si>
    <t>Ceramic OK blau 3er Pfannenset 20-24-28 cm</t>
  </si>
  <si>
    <t>Y0VEBA0004</t>
  </si>
  <si>
    <t>Diletta 12-tlg Topf- und Pfannen-Set Edelstahl</t>
  </si>
  <si>
    <t>DCXIN00009</t>
  </si>
  <si>
    <t>Isolierflasche 750 ml grau</t>
  </si>
  <si>
    <t>Fusion Color Pfanne violett Ø 28 cm</t>
  </si>
  <si>
    <t>elektrische Kaffeemühle</t>
  </si>
  <si>
    <t>Grill Table Chef Fiësta</t>
  </si>
  <si>
    <t>Grill Table Chef Economy</t>
  </si>
  <si>
    <t>Wasserkocher Edelstahl 1,7 L</t>
  </si>
  <si>
    <t>WS Invention Turbo Cooker - Multifunktionskochgerät</t>
  </si>
  <si>
    <t>Princess Multi Snack 4 in 1  – Waffelmaker – Sandwichtoaster – Kontaktgrill in Einem</t>
  </si>
  <si>
    <t>Staubsauger PowerVac Gold</t>
  </si>
  <si>
    <t>Staubsauger WS PowerVac schwarz</t>
  </si>
  <si>
    <t>Verfügbar</t>
  </si>
  <si>
    <t>Multifunktionswerkzeug-Set Trio-Fix mit Zubehör</t>
  </si>
  <si>
    <t>Handstaubsauger Mini Pocket Salvaspazio inkl. 4 praktischen Vakkumbeutel</t>
  </si>
  <si>
    <t>2 in 1 Edelstahl Friteuse 3 Liter mit Warmhalteschublade</t>
  </si>
  <si>
    <t>Elektrischer Seifenspender Carezza</t>
  </si>
  <si>
    <t>Elektrisches Heiss- und Kaltmassagegerät</t>
  </si>
  <si>
    <t>Nudelmaschine Basta Pasta weiß miteingebautem Gebläse und 6 verschiedenen Einsätzen für unterschiedliche Nudelarten</t>
  </si>
  <si>
    <t>True Colour Sunglasses-Set ( 2 Stück) inkl. Etui und Reingungstuch</t>
  </si>
  <si>
    <t>Haartrockner Real Professional aus Polycarbonat - besonders stossfest</t>
  </si>
  <si>
    <t>6-teiliges Fitness Kit Semprinforma</t>
  </si>
  <si>
    <t>2 in 1 Funcook Set - Raclette und heißer Stein für 4 Personen</t>
  </si>
  <si>
    <t>Princess Family Wonder Gourmette für 6 Personen</t>
  </si>
  <si>
    <t>4 in 1 C3 Mix &amp; Co Pro - 10-teiliges Set</t>
  </si>
  <si>
    <t>10er Set Microfasertücher</t>
  </si>
  <si>
    <t>Babyflaschenwärmer-Set</t>
  </si>
  <si>
    <t>Simplicity Induction 6-Set mit je 3 Stielkasserollen und 3 Deckel Ø 16, 18 + 20 cm</t>
  </si>
  <si>
    <t>Gesamt RP</t>
  </si>
  <si>
    <t>Espressokocher Dama Glamour pearl  3 Tassen</t>
  </si>
  <si>
    <t>RTATZ801</t>
  </si>
  <si>
    <t>1 Espressoglas mit Unterteller gelb</t>
  </si>
  <si>
    <t>0C0SP028</t>
  </si>
  <si>
    <t>Impact Induction Plus Wok Pfanne Ø 28 cm</t>
  </si>
  <si>
    <t>Y0A1PT0260</t>
  </si>
  <si>
    <t>Fiesta Grande Topf Ø 26 cm</t>
  </si>
  <si>
    <t>0C4PA024</t>
  </si>
  <si>
    <t>Leonardo Plus Pfanne Ø 24 cm</t>
  </si>
  <si>
    <t>Bialetti - Espressokocher, diverse Zubehörartikel</t>
  </si>
  <si>
    <t>Kategorie</t>
  </si>
  <si>
    <t>Elektrogerät</t>
  </si>
  <si>
    <t>Hartware</t>
  </si>
  <si>
    <t>RP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</si>
</sst>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_€"/>
  </numFmts>
  <fonts count="5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0" xfId="0" applyNumberFormat="1" applyFont="1"/>
    <xf numFmtId="1" fontId="1" fillId="0" borderId="0" xfId="0" applyNumberFormat="1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6" xfId="2" applyNumberForma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/>
    <xf numFmtId="0" fontId="1" fillId="3" borderId="0" xfId="0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44" fontId="1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44" fontId="1" fillId="0" borderId="1" xfId="3" applyFont="1" applyFill="1" applyBorder="1" applyAlignment="1">
      <alignment horizontal="center" vertical="center" wrapText="1"/>
    </xf>
    <xf numFmtId="44" fontId="1" fillId="0" borderId="1" xfId="3" applyFont="1" applyBorder="1"/>
    <xf numFmtId="44" fontId="1" fillId="0" borderId="0" xfId="0" applyNumberFormat="1" applyFont="1" applyAlignment="1">
      <alignment horizontal="center" vertical="center"/>
    </xf>
  </cellXfs>
  <cellStyles count="4">
    <cellStyle name="Normale_Tabelle Sound 3.0_PL Caffettiere Listino 2009 2 0" xfId="1" xr:uid="{5F48E128-2B84-404E-8CBB-86891974C818}"/>
    <cellStyle name="Standard" xfId="0" builtinId="0"/>
    <cellStyle name="Standard 2" xfId="2" xr:uid="{7E3DB6E4-623C-4254-8584-B692AA486881}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62</xdr:row>
      <xdr:rowOff>19050</xdr:rowOff>
    </xdr:from>
    <xdr:to>
      <xdr:col>1</xdr:col>
      <xdr:colOff>816423</xdr:colOff>
      <xdr:row>62</xdr:row>
      <xdr:rowOff>492579</xdr:rowOff>
    </xdr:to>
    <xdr:pic>
      <xdr:nvPicPr>
        <xdr:cNvPr id="122270" name="Picture 71196">
          <a:extLst>
            <a:ext uri="{FF2B5EF4-FFF2-40B4-BE49-F238E27FC236}">
              <a16:creationId xmlns:a16="http://schemas.microsoft.com/office/drawing/2014/main" id="{00000000-0008-0000-0000-00009E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1725275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74</xdr:row>
      <xdr:rowOff>9525</xdr:rowOff>
    </xdr:from>
    <xdr:to>
      <xdr:col>1</xdr:col>
      <xdr:colOff>669477</xdr:colOff>
      <xdr:row>74</xdr:row>
      <xdr:rowOff>478967</xdr:rowOff>
    </xdr:to>
    <xdr:pic>
      <xdr:nvPicPr>
        <xdr:cNvPr id="122271" name="Picture 71197">
          <a:extLst>
            <a:ext uri="{FF2B5EF4-FFF2-40B4-BE49-F238E27FC236}">
              <a16:creationId xmlns:a16="http://schemas.microsoft.com/office/drawing/2014/main" id="{00000000-0008-0000-0000-00009F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27063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51</xdr:row>
      <xdr:rowOff>38100</xdr:rowOff>
    </xdr:from>
    <xdr:to>
      <xdr:col>1</xdr:col>
      <xdr:colOff>745677</xdr:colOff>
      <xdr:row>51</xdr:row>
      <xdr:rowOff>473523</xdr:rowOff>
    </xdr:to>
    <xdr:pic macro="[0]!Klicken">
      <xdr:nvPicPr>
        <xdr:cNvPr id="122272" name="Picture 68445">
          <a:extLst>
            <a:ext uri="{FF2B5EF4-FFF2-40B4-BE49-F238E27FC236}">
              <a16:creationId xmlns:a16="http://schemas.microsoft.com/office/drawing/2014/main" id="{00000000-0008-0000-0000-0000A0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33042225"/>
          <a:ext cx="5905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215900</xdr:colOff>
      <xdr:row>52</xdr:row>
      <xdr:rowOff>57150</xdr:rowOff>
    </xdr:from>
    <xdr:to>
      <xdr:col>1</xdr:col>
      <xdr:colOff>740772</xdr:colOff>
      <xdr:row>52</xdr:row>
      <xdr:rowOff>435424</xdr:rowOff>
    </xdr:to>
    <xdr:pic macro="[0]!Klicken">
      <xdr:nvPicPr>
        <xdr:cNvPr id="122273" name="Picture 68446">
          <a:extLst>
            <a:ext uri="{FF2B5EF4-FFF2-40B4-BE49-F238E27FC236}">
              <a16:creationId xmlns:a16="http://schemas.microsoft.com/office/drawing/2014/main" id="{00000000-0008-0000-0000-0000A1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925" y="25803225"/>
          <a:ext cx="524872" cy="378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58</xdr:row>
      <xdr:rowOff>38100</xdr:rowOff>
    </xdr:from>
    <xdr:to>
      <xdr:col>1</xdr:col>
      <xdr:colOff>631377</xdr:colOff>
      <xdr:row>58</xdr:row>
      <xdr:rowOff>381000</xdr:rowOff>
    </xdr:to>
    <xdr:pic>
      <xdr:nvPicPr>
        <xdr:cNvPr id="122274" name="Picture 68602">
          <a:extLst>
            <a:ext uri="{FF2B5EF4-FFF2-40B4-BE49-F238E27FC236}">
              <a16:creationId xmlns:a16="http://schemas.microsoft.com/office/drawing/2014/main" id="{00000000-0008-0000-0000-0000A2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35518725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59</xdr:row>
      <xdr:rowOff>19050</xdr:rowOff>
    </xdr:from>
    <xdr:to>
      <xdr:col>1</xdr:col>
      <xdr:colOff>702672</xdr:colOff>
      <xdr:row>59</xdr:row>
      <xdr:rowOff>435424</xdr:rowOff>
    </xdr:to>
    <xdr:pic>
      <xdr:nvPicPr>
        <xdr:cNvPr id="122275" name="Picture 68603">
          <a:extLst>
            <a:ext uri="{FF2B5EF4-FFF2-40B4-BE49-F238E27FC236}">
              <a16:creationId xmlns:a16="http://schemas.microsoft.com/office/drawing/2014/main" id="{00000000-0008-0000-0000-0000A3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5994975"/>
          <a:ext cx="4857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333375</xdr:colOff>
      <xdr:row>65</xdr:row>
      <xdr:rowOff>9525</xdr:rowOff>
    </xdr:from>
    <xdr:to>
      <xdr:col>1</xdr:col>
      <xdr:colOff>778872</xdr:colOff>
      <xdr:row>65</xdr:row>
      <xdr:rowOff>454479</xdr:rowOff>
    </xdr:to>
    <xdr:pic>
      <xdr:nvPicPr>
        <xdr:cNvPr id="122276" name="Picture 68604">
          <a:extLst>
            <a:ext uri="{FF2B5EF4-FFF2-40B4-BE49-F238E27FC236}">
              <a16:creationId xmlns:a16="http://schemas.microsoft.com/office/drawing/2014/main" id="{00000000-0008-0000-0000-0000A4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6480750"/>
          <a:ext cx="447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257175</xdr:colOff>
      <xdr:row>68</xdr:row>
      <xdr:rowOff>9525</xdr:rowOff>
    </xdr:from>
    <xdr:to>
      <xdr:col>1</xdr:col>
      <xdr:colOff>512172</xdr:colOff>
      <xdr:row>68</xdr:row>
      <xdr:rowOff>454479</xdr:rowOff>
    </xdr:to>
    <xdr:pic>
      <xdr:nvPicPr>
        <xdr:cNvPr id="122277" name="Picture 68605">
          <a:extLst>
            <a:ext uri="{FF2B5EF4-FFF2-40B4-BE49-F238E27FC236}">
              <a16:creationId xmlns:a16="http://schemas.microsoft.com/office/drawing/2014/main" id="{00000000-0008-0000-0000-0000A5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37966650"/>
          <a:ext cx="257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67</xdr:row>
      <xdr:rowOff>76200</xdr:rowOff>
    </xdr:from>
    <xdr:to>
      <xdr:col>1</xdr:col>
      <xdr:colOff>745677</xdr:colOff>
      <xdr:row>67</xdr:row>
      <xdr:rowOff>474072</xdr:rowOff>
    </xdr:to>
    <xdr:pic>
      <xdr:nvPicPr>
        <xdr:cNvPr id="122278" name="Picture 68606">
          <a:extLst>
            <a:ext uri="{FF2B5EF4-FFF2-40B4-BE49-F238E27FC236}">
              <a16:creationId xmlns:a16="http://schemas.microsoft.com/office/drawing/2014/main" id="{00000000-0008-0000-0000-0000A6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7538025"/>
          <a:ext cx="5334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70</xdr:row>
      <xdr:rowOff>47625</xdr:rowOff>
    </xdr:from>
    <xdr:to>
      <xdr:col>1</xdr:col>
      <xdr:colOff>664023</xdr:colOff>
      <xdr:row>70</xdr:row>
      <xdr:rowOff>454479</xdr:rowOff>
    </xdr:to>
    <xdr:pic>
      <xdr:nvPicPr>
        <xdr:cNvPr id="122279" name="Picture 68607">
          <a:extLst>
            <a:ext uri="{FF2B5EF4-FFF2-40B4-BE49-F238E27FC236}">
              <a16:creationId xmlns:a16="http://schemas.microsoft.com/office/drawing/2014/main" id="{00000000-0008-0000-0000-0000A7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899535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81</xdr:row>
      <xdr:rowOff>85725</xdr:rowOff>
    </xdr:from>
    <xdr:to>
      <xdr:col>1</xdr:col>
      <xdr:colOff>783777</xdr:colOff>
      <xdr:row>81</xdr:row>
      <xdr:rowOff>440050</xdr:rowOff>
    </xdr:to>
    <xdr:pic>
      <xdr:nvPicPr>
        <xdr:cNvPr id="122280" name="Picture 68608">
          <a:extLst>
            <a:ext uri="{FF2B5EF4-FFF2-40B4-BE49-F238E27FC236}">
              <a16:creationId xmlns:a16="http://schemas.microsoft.com/office/drawing/2014/main" id="{00000000-0008-0000-0000-0000A8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41509950"/>
          <a:ext cx="733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83</xdr:row>
      <xdr:rowOff>0</xdr:rowOff>
    </xdr:from>
    <xdr:to>
      <xdr:col>1</xdr:col>
      <xdr:colOff>702123</xdr:colOff>
      <xdr:row>83</xdr:row>
      <xdr:rowOff>435423</xdr:rowOff>
    </xdr:to>
    <xdr:pic>
      <xdr:nvPicPr>
        <xdr:cNvPr id="122281" name="Picture 68610">
          <a:extLst>
            <a:ext uri="{FF2B5EF4-FFF2-40B4-BE49-F238E27FC236}">
              <a16:creationId xmlns:a16="http://schemas.microsoft.com/office/drawing/2014/main" id="{00000000-0008-0000-0000-0000A9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241482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84</xdr:row>
      <xdr:rowOff>9525</xdr:rowOff>
    </xdr:from>
    <xdr:to>
      <xdr:col>1</xdr:col>
      <xdr:colOff>435423</xdr:colOff>
      <xdr:row>84</xdr:row>
      <xdr:rowOff>478970</xdr:rowOff>
    </xdr:to>
    <xdr:pic>
      <xdr:nvPicPr>
        <xdr:cNvPr id="122282" name="Picture 68611">
          <a:extLst>
            <a:ext uri="{FF2B5EF4-FFF2-40B4-BE49-F238E27FC236}">
              <a16:creationId xmlns:a16="http://schemas.microsoft.com/office/drawing/2014/main" id="{00000000-0008-0000-0000-0000AA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2919650"/>
          <a:ext cx="161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85</xdr:row>
      <xdr:rowOff>19050</xdr:rowOff>
    </xdr:from>
    <xdr:to>
      <xdr:col>1</xdr:col>
      <xdr:colOff>631377</xdr:colOff>
      <xdr:row>85</xdr:row>
      <xdr:rowOff>474072</xdr:rowOff>
    </xdr:to>
    <xdr:pic>
      <xdr:nvPicPr>
        <xdr:cNvPr id="122283" name="Picture 68612">
          <a:extLst>
            <a:ext uri="{FF2B5EF4-FFF2-40B4-BE49-F238E27FC236}">
              <a16:creationId xmlns:a16="http://schemas.microsoft.com/office/drawing/2014/main" id="{00000000-0008-0000-0000-0000AB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3424475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86</xdr:row>
      <xdr:rowOff>38100</xdr:rowOff>
    </xdr:from>
    <xdr:to>
      <xdr:col>1</xdr:col>
      <xdr:colOff>783777</xdr:colOff>
      <xdr:row>86</xdr:row>
      <xdr:rowOff>440877</xdr:rowOff>
    </xdr:to>
    <xdr:pic>
      <xdr:nvPicPr>
        <xdr:cNvPr id="122284" name="Picture 68613">
          <a:extLst>
            <a:ext uri="{FF2B5EF4-FFF2-40B4-BE49-F238E27FC236}">
              <a16:creationId xmlns:a16="http://schemas.microsoft.com/office/drawing/2014/main" id="{00000000-0008-0000-0000-0000AC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43938825"/>
          <a:ext cx="6477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87</xdr:row>
      <xdr:rowOff>19050</xdr:rowOff>
    </xdr:from>
    <xdr:to>
      <xdr:col>1</xdr:col>
      <xdr:colOff>435972</xdr:colOff>
      <xdr:row>87</xdr:row>
      <xdr:rowOff>474072</xdr:rowOff>
    </xdr:to>
    <xdr:pic>
      <xdr:nvPicPr>
        <xdr:cNvPr id="122285" name="Picture 68934">
          <a:extLst>
            <a:ext uri="{FF2B5EF4-FFF2-40B4-BE49-F238E27FC236}">
              <a16:creationId xmlns:a16="http://schemas.microsoft.com/office/drawing/2014/main" id="{00000000-0008-0000-0000-0000AD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4415075"/>
          <a:ext cx="171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79</xdr:row>
      <xdr:rowOff>28575</xdr:rowOff>
    </xdr:from>
    <xdr:to>
      <xdr:col>1</xdr:col>
      <xdr:colOff>587823</xdr:colOff>
      <xdr:row>79</xdr:row>
      <xdr:rowOff>459921</xdr:rowOff>
    </xdr:to>
    <xdr:pic>
      <xdr:nvPicPr>
        <xdr:cNvPr id="122286" name="Picture 68936">
          <a:extLst>
            <a:ext uri="{FF2B5EF4-FFF2-40B4-BE49-F238E27FC236}">
              <a16:creationId xmlns:a16="http://schemas.microsoft.com/office/drawing/2014/main" id="{00000000-0008-0000-0000-0000AE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0462200"/>
          <a:ext cx="4000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23</xdr:row>
      <xdr:rowOff>57150</xdr:rowOff>
    </xdr:from>
    <xdr:to>
      <xdr:col>1</xdr:col>
      <xdr:colOff>669477</xdr:colOff>
      <xdr:row>23</xdr:row>
      <xdr:rowOff>454479</xdr:rowOff>
    </xdr:to>
    <xdr:pic>
      <xdr:nvPicPr>
        <xdr:cNvPr id="122289" name="Grafik 5">
          <a:extLst>
            <a:ext uri="{FF2B5EF4-FFF2-40B4-BE49-F238E27FC236}">
              <a16:creationId xmlns:a16="http://schemas.microsoft.com/office/drawing/2014/main" id="{00000000-0008-0000-0000-0000B1D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2352675"/>
          <a:ext cx="5905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26</xdr:row>
      <xdr:rowOff>133350</xdr:rowOff>
    </xdr:from>
    <xdr:to>
      <xdr:col>1</xdr:col>
      <xdr:colOff>745677</xdr:colOff>
      <xdr:row>26</xdr:row>
      <xdr:rowOff>288471</xdr:rowOff>
    </xdr:to>
    <xdr:pic>
      <xdr:nvPicPr>
        <xdr:cNvPr id="122290" name="Grafik 22">
          <a:extLst>
            <a:ext uri="{FF2B5EF4-FFF2-40B4-BE49-F238E27FC236}">
              <a16:creationId xmlns:a16="http://schemas.microsoft.com/office/drawing/2014/main" id="{00000000-0008-0000-0000-0000B2D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7725" y="2924175"/>
          <a:ext cx="72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1" name="Grafik 128">
          <a:extLst>
            <a:ext uri="{FF2B5EF4-FFF2-40B4-BE49-F238E27FC236}">
              <a16:creationId xmlns:a16="http://schemas.microsoft.com/office/drawing/2014/main" id="{00000000-0008-0000-0000-0000B3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2" name="Grafik 128">
          <a:extLst>
            <a:ext uri="{FF2B5EF4-FFF2-40B4-BE49-F238E27FC236}">
              <a16:creationId xmlns:a16="http://schemas.microsoft.com/office/drawing/2014/main" id="{00000000-0008-0000-0000-0000B4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3" name="Grafik 128">
          <a:extLst>
            <a:ext uri="{FF2B5EF4-FFF2-40B4-BE49-F238E27FC236}">
              <a16:creationId xmlns:a16="http://schemas.microsoft.com/office/drawing/2014/main" id="{00000000-0008-0000-0000-0000B5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4" name="Grafik 128">
          <a:extLst>
            <a:ext uri="{FF2B5EF4-FFF2-40B4-BE49-F238E27FC236}">
              <a16:creationId xmlns:a16="http://schemas.microsoft.com/office/drawing/2014/main" id="{00000000-0008-0000-0000-0000B6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5" name="Grafik 128">
          <a:extLst>
            <a:ext uri="{FF2B5EF4-FFF2-40B4-BE49-F238E27FC236}">
              <a16:creationId xmlns:a16="http://schemas.microsoft.com/office/drawing/2014/main" id="{00000000-0008-0000-0000-0000B7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6" name="Grafik 128">
          <a:extLst>
            <a:ext uri="{FF2B5EF4-FFF2-40B4-BE49-F238E27FC236}">
              <a16:creationId xmlns:a16="http://schemas.microsoft.com/office/drawing/2014/main" id="{00000000-0008-0000-0000-0000B8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7" name="Grafik 128">
          <a:extLst>
            <a:ext uri="{FF2B5EF4-FFF2-40B4-BE49-F238E27FC236}">
              <a16:creationId xmlns:a16="http://schemas.microsoft.com/office/drawing/2014/main" id="{00000000-0008-0000-0000-0000B9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8" name="Grafik 128">
          <a:extLst>
            <a:ext uri="{FF2B5EF4-FFF2-40B4-BE49-F238E27FC236}">
              <a16:creationId xmlns:a16="http://schemas.microsoft.com/office/drawing/2014/main" id="{00000000-0008-0000-0000-0000BA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299" name="Grafik 128">
          <a:extLst>
            <a:ext uri="{FF2B5EF4-FFF2-40B4-BE49-F238E27FC236}">
              <a16:creationId xmlns:a16="http://schemas.microsoft.com/office/drawing/2014/main" id="{00000000-0008-0000-0000-0000BB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00" name="Grafik 128">
          <a:extLst>
            <a:ext uri="{FF2B5EF4-FFF2-40B4-BE49-F238E27FC236}">
              <a16:creationId xmlns:a16="http://schemas.microsoft.com/office/drawing/2014/main" id="{00000000-0008-0000-0000-0000BC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01" name="Grafik 128">
          <a:extLst>
            <a:ext uri="{FF2B5EF4-FFF2-40B4-BE49-F238E27FC236}">
              <a16:creationId xmlns:a16="http://schemas.microsoft.com/office/drawing/2014/main" id="{00000000-0008-0000-0000-0000BD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02" name="Grafik 128">
          <a:extLst>
            <a:ext uri="{FF2B5EF4-FFF2-40B4-BE49-F238E27FC236}">
              <a16:creationId xmlns:a16="http://schemas.microsoft.com/office/drawing/2014/main" id="{00000000-0008-0000-0000-0000BE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03" name="Grafik 128">
          <a:extLst>
            <a:ext uri="{FF2B5EF4-FFF2-40B4-BE49-F238E27FC236}">
              <a16:creationId xmlns:a16="http://schemas.microsoft.com/office/drawing/2014/main" id="{00000000-0008-0000-0000-0000BF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04" name="Grafik 128">
          <a:extLst>
            <a:ext uri="{FF2B5EF4-FFF2-40B4-BE49-F238E27FC236}">
              <a16:creationId xmlns:a16="http://schemas.microsoft.com/office/drawing/2014/main" id="{00000000-0008-0000-0000-0000C0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05" name="Grafik 128">
          <a:extLst>
            <a:ext uri="{FF2B5EF4-FFF2-40B4-BE49-F238E27FC236}">
              <a16:creationId xmlns:a16="http://schemas.microsoft.com/office/drawing/2014/main" id="{00000000-0008-0000-0000-0000C1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06" name="Grafik 128">
          <a:extLst>
            <a:ext uri="{FF2B5EF4-FFF2-40B4-BE49-F238E27FC236}">
              <a16:creationId xmlns:a16="http://schemas.microsoft.com/office/drawing/2014/main" id="{00000000-0008-0000-0000-0000C2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07" name="AutoShape 67">
          <a:extLst>
            <a:ext uri="{FF2B5EF4-FFF2-40B4-BE49-F238E27FC236}">
              <a16:creationId xmlns:a16="http://schemas.microsoft.com/office/drawing/2014/main" id="{00000000-0008-0000-0000-0000C3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08" name="AutoShape 67">
          <a:extLst>
            <a:ext uri="{FF2B5EF4-FFF2-40B4-BE49-F238E27FC236}">
              <a16:creationId xmlns:a16="http://schemas.microsoft.com/office/drawing/2014/main" id="{00000000-0008-0000-0000-0000C4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09" name="AutoShape 67">
          <a:extLst>
            <a:ext uri="{FF2B5EF4-FFF2-40B4-BE49-F238E27FC236}">
              <a16:creationId xmlns:a16="http://schemas.microsoft.com/office/drawing/2014/main" id="{00000000-0008-0000-0000-0000C5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0" name="AutoShape 67">
          <a:extLst>
            <a:ext uri="{FF2B5EF4-FFF2-40B4-BE49-F238E27FC236}">
              <a16:creationId xmlns:a16="http://schemas.microsoft.com/office/drawing/2014/main" id="{00000000-0008-0000-0000-0000C6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1" name="AutoShape 67">
          <a:extLst>
            <a:ext uri="{FF2B5EF4-FFF2-40B4-BE49-F238E27FC236}">
              <a16:creationId xmlns:a16="http://schemas.microsoft.com/office/drawing/2014/main" id="{00000000-0008-0000-0000-0000C7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2" name="AutoShape 67">
          <a:extLst>
            <a:ext uri="{FF2B5EF4-FFF2-40B4-BE49-F238E27FC236}">
              <a16:creationId xmlns:a16="http://schemas.microsoft.com/office/drawing/2014/main" id="{00000000-0008-0000-0000-0000C8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3" name="AutoShape 67">
          <a:extLst>
            <a:ext uri="{FF2B5EF4-FFF2-40B4-BE49-F238E27FC236}">
              <a16:creationId xmlns:a16="http://schemas.microsoft.com/office/drawing/2014/main" id="{00000000-0008-0000-0000-0000C9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4" name="AutoShape 67">
          <a:extLst>
            <a:ext uri="{FF2B5EF4-FFF2-40B4-BE49-F238E27FC236}">
              <a16:creationId xmlns:a16="http://schemas.microsoft.com/office/drawing/2014/main" id="{00000000-0008-0000-0000-0000CA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5" name="AutoShape 67">
          <a:extLst>
            <a:ext uri="{FF2B5EF4-FFF2-40B4-BE49-F238E27FC236}">
              <a16:creationId xmlns:a16="http://schemas.microsoft.com/office/drawing/2014/main" id="{00000000-0008-0000-0000-0000CB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6" name="AutoShape 67">
          <a:extLst>
            <a:ext uri="{FF2B5EF4-FFF2-40B4-BE49-F238E27FC236}">
              <a16:creationId xmlns:a16="http://schemas.microsoft.com/office/drawing/2014/main" id="{00000000-0008-0000-0000-0000CC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7" name="AutoShape 67">
          <a:extLst>
            <a:ext uri="{FF2B5EF4-FFF2-40B4-BE49-F238E27FC236}">
              <a16:creationId xmlns:a16="http://schemas.microsoft.com/office/drawing/2014/main" id="{00000000-0008-0000-0000-0000CD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8" name="AutoShape 67">
          <a:extLst>
            <a:ext uri="{FF2B5EF4-FFF2-40B4-BE49-F238E27FC236}">
              <a16:creationId xmlns:a16="http://schemas.microsoft.com/office/drawing/2014/main" id="{00000000-0008-0000-0000-0000CE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19" name="AutoShape 67">
          <a:extLst>
            <a:ext uri="{FF2B5EF4-FFF2-40B4-BE49-F238E27FC236}">
              <a16:creationId xmlns:a16="http://schemas.microsoft.com/office/drawing/2014/main" id="{00000000-0008-0000-0000-0000CF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0" name="AutoShape 67">
          <a:extLst>
            <a:ext uri="{FF2B5EF4-FFF2-40B4-BE49-F238E27FC236}">
              <a16:creationId xmlns:a16="http://schemas.microsoft.com/office/drawing/2014/main" id="{00000000-0008-0000-0000-0000D0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1" name="AutoShape 67">
          <a:extLst>
            <a:ext uri="{FF2B5EF4-FFF2-40B4-BE49-F238E27FC236}">
              <a16:creationId xmlns:a16="http://schemas.microsoft.com/office/drawing/2014/main" id="{00000000-0008-0000-0000-0000D1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2" name="AutoShape 67">
          <a:extLst>
            <a:ext uri="{FF2B5EF4-FFF2-40B4-BE49-F238E27FC236}">
              <a16:creationId xmlns:a16="http://schemas.microsoft.com/office/drawing/2014/main" id="{00000000-0008-0000-0000-0000D2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3" name="AutoShape 67">
          <a:extLst>
            <a:ext uri="{FF2B5EF4-FFF2-40B4-BE49-F238E27FC236}">
              <a16:creationId xmlns:a16="http://schemas.microsoft.com/office/drawing/2014/main" id="{00000000-0008-0000-0000-0000D3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4" name="AutoShape 67">
          <a:extLst>
            <a:ext uri="{FF2B5EF4-FFF2-40B4-BE49-F238E27FC236}">
              <a16:creationId xmlns:a16="http://schemas.microsoft.com/office/drawing/2014/main" id="{00000000-0008-0000-0000-0000D4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5" name="AutoShape 67">
          <a:extLst>
            <a:ext uri="{FF2B5EF4-FFF2-40B4-BE49-F238E27FC236}">
              <a16:creationId xmlns:a16="http://schemas.microsoft.com/office/drawing/2014/main" id="{00000000-0008-0000-0000-0000D5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6" name="AutoShape 67">
          <a:extLst>
            <a:ext uri="{FF2B5EF4-FFF2-40B4-BE49-F238E27FC236}">
              <a16:creationId xmlns:a16="http://schemas.microsoft.com/office/drawing/2014/main" id="{00000000-0008-0000-0000-0000D6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7" name="AutoShape 67">
          <a:extLst>
            <a:ext uri="{FF2B5EF4-FFF2-40B4-BE49-F238E27FC236}">
              <a16:creationId xmlns:a16="http://schemas.microsoft.com/office/drawing/2014/main" id="{00000000-0008-0000-0000-0000D7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8" name="AutoShape 67">
          <a:extLst>
            <a:ext uri="{FF2B5EF4-FFF2-40B4-BE49-F238E27FC236}">
              <a16:creationId xmlns:a16="http://schemas.microsoft.com/office/drawing/2014/main" id="{00000000-0008-0000-0000-0000D8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29" name="AutoShape 67">
          <a:extLst>
            <a:ext uri="{FF2B5EF4-FFF2-40B4-BE49-F238E27FC236}">
              <a16:creationId xmlns:a16="http://schemas.microsoft.com/office/drawing/2014/main" id="{00000000-0008-0000-0000-0000D9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0" name="AutoShape 67">
          <a:extLst>
            <a:ext uri="{FF2B5EF4-FFF2-40B4-BE49-F238E27FC236}">
              <a16:creationId xmlns:a16="http://schemas.microsoft.com/office/drawing/2014/main" id="{00000000-0008-0000-0000-0000DA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1" name="AutoShape 67">
          <a:extLst>
            <a:ext uri="{FF2B5EF4-FFF2-40B4-BE49-F238E27FC236}">
              <a16:creationId xmlns:a16="http://schemas.microsoft.com/office/drawing/2014/main" id="{00000000-0008-0000-0000-0000DB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2" name="AutoShape 67">
          <a:extLst>
            <a:ext uri="{FF2B5EF4-FFF2-40B4-BE49-F238E27FC236}">
              <a16:creationId xmlns:a16="http://schemas.microsoft.com/office/drawing/2014/main" id="{00000000-0008-0000-0000-0000DC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3" name="AutoShape 67">
          <a:extLst>
            <a:ext uri="{FF2B5EF4-FFF2-40B4-BE49-F238E27FC236}">
              <a16:creationId xmlns:a16="http://schemas.microsoft.com/office/drawing/2014/main" id="{00000000-0008-0000-0000-0000DD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4" name="AutoShape 67">
          <a:extLst>
            <a:ext uri="{FF2B5EF4-FFF2-40B4-BE49-F238E27FC236}">
              <a16:creationId xmlns:a16="http://schemas.microsoft.com/office/drawing/2014/main" id="{00000000-0008-0000-0000-0000DE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5" name="AutoShape 67">
          <a:extLst>
            <a:ext uri="{FF2B5EF4-FFF2-40B4-BE49-F238E27FC236}">
              <a16:creationId xmlns:a16="http://schemas.microsoft.com/office/drawing/2014/main" id="{00000000-0008-0000-0000-0000DF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6" name="AutoShape 67">
          <a:extLst>
            <a:ext uri="{FF2B5EF4-FFF2-40B4-BE49-F238E27FC236}">
              <a16:creationId xmlns:a16="http://schemas.microsoft.com/office/drawing/2014/main" id="{00000000-0008-0000-0000-0000E0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7" name="AutoShape 67">
          <a:extLst>
            <a:ext uri="{FF2B5EF4-FFF2-40B4-BE49-F238E27FC236}">
              <a16:creationId xmlns:a16="http://schemas.microsoft.com/office/drawing/2014/main" id="{00000000-0008-0000-0000-0000E1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8" name="AutoShape 67">
          <a:extLst>
            <a:ext uri="{FF2B5EF4-FFF2-40B4-BE49-F238E27FC236}">
              <a16:creationId xmlns:a16="http://schemas.microsoft.com/office/drawing/2014/main" id="{00000000-0008-0000-0000-0000E2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39" name="AutoShape 67">
          <a:extLst>
            <a:ext uri="{FF2B5EF4-FFF2-40B4-BE49-F238E27FC236}">
              <a16:creationId xmlns:a16="http://schemas.microsoft.com/office/drawing/2014/main" id="{00000000-0008-0000-0000-0000E3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0" name="AutoShape 67">
          <a:extLst>
            <a:ext uri="{FF2B5EF4-FFF2-40B4-BE49-F238E27FC236}">
              <a16:creationId xmlns:a16="http://schemas.microsoft.com/office/drawing/2014/main" id="{00000000-0008-0000-0000-0000E4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1" name="AutoShape 67">
          <a:extLst>
            <a:ext uri="{FF2B5EF4-FFF2-40B4-BE49-F238E27FC236}">
              <a16:creationId xmlns:a16="http://schemas.microsoft.com/office/drawing/2014/main" id="{00000000-0008-0000-0000-0000E5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2" name="AutoShape 67">
          <a:extLst>
            <a:ext uri="{FF2B5EF4-FFF2-40B4-BE49-F238E27FC236}">
              <a16:creationId xmlns:a16="http://schemas.microsoft.com/office/drawing/2014/main" id="{00000000-0008-0000-0000-0000E6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3" name="AutoShape 67">
          <a:extLst>
            <a:ext uri="{FF2B5EF4-FFF2-40B4-BE49-F238E27FC236}">
              <a16:creationId xmlns:a16="http://schemas.microsoft.com/office/drawing/2014/main" id="{00000000-0008-0000-0000-0000E7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16</xdr:row>
      <xdr:rowOff>0</xdr:rowOff>
    </xdr:from>
    <xdr:to>
      <xdr:col>0</xdr:col>
      <xdr:colOff>609600</xdr:colOff>
      <xdr:row>17</xdr:row>
      <xdr:rowOff>76200</xdr:rowOff>
    </xdr:to>
    <xdr:sp macro="" textlink="">
      <xdr:nvSpPr>
        <xdr:cNvPr id="122344" name="AutoShape 67">
          <a:extLst>
            <a:ext uri="{FF2B5EF4-FFF2-40B4-BE49-F238E27FC236}">
              <a16:creationId xmlns:a16="http://schemas.microsoft.com/office/drawing/2014/main" id="{00000000-0008-0000-0000-0000E8DD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77202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5" name="AutoShape 67">
          <a:extLst>
            <a:ext uri="{FF2B5EF4-FFF2-40B4-BE49-F238E27FC236}">
              <a16:creationId xmlns:a16="http://schemas.microsoft.com/office/drawing/2014/main" id="{00000000-0008-0000-0000-0000E9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6" name="AutoShape 67">
          <a:extLst>
            <a:ext uri="{FF2B5EF4-FFF2-40B4-BE49-F238E27FC236}">
              <a16:creationId xmlns:a16="http://schemas.microsoft.com/office/drawing/2014/main" id="{00000000-0008-0000-0000-0000EA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7" name="AutoShape 67">
          <a:extLst>
            <a:ext uri="{FF2B5EF4-FFF2-40B4-BE49-F238E27FC236}">
              <a16:creationId xmlns:a16="http://schemas.microsoft.com/office/drawing/2014/main" id="{00000000-0008-0000-0000-0000EB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8" name="AutoShape 67">
          <a:extLst>
            <a:ext uri="{FF2B5EF4-FFF2-40B4-BE49-F238E27FC236}">
              <a16:creationId xmlns:a16="http://schemas.microsoft.com/office/drawing/2014/main" id="{00000000-0008-0000-0000-0000EC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49" name="AutoShape 67">
          <a:extLst>
            <a:ext uri="{FF2B5EF4-FFF2-40B4-BE49-F238E27FC236}">
              <a16:creationId xmlns:a16="http://schemas.microsoft.com/office/drawing/2014/main" id="{00000000-0008-0000-0000-0000ED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50" name="AutoShape 67">
          <a:extLst>
            <a:ext uri="{FF2B5EF4-FFF2-40B4-BE49-F238E27FC236}">
              <a16:creationId xmlns:a16="http://schemas.microsoft.com/office/drawing/2014/main" id="{00000000-0008-0000-0000-0000EE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51" name="AutoShape 67">
          <a:extLst>
            <a:ext uri="{FF2B5EF4-FFF2-40B4-BE49-F238E27FC236}">
              <a16:creationId xmlns:a16="http://schemas.microsoft.com/office/drawing/2014/main" id="{00000000-0008-0000-0000-0000EF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52" name="AutoShape 67">
          <a:extLst>
            <a:ext uri="{FF2B5EF4-FFF2-40B4-BE49-F238E27FC236}">
              <a16:creationId xmlns:a16="http://schemas.microsoft.com/office/drawing/2014/main" id="{00000000-0008-0000-0000-0000F0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53" name="AutoShape 67">
          <a:extLst>
            <a:ext uri="{FF2B5EF4-FFF2-40B4-BE49-F238E27FC236}">
              <a16:creationId xmlns:a16="http://schemas.microsoft.com/office/drawing/2014/main" id="{00000000-0008-0000-0000-0000F1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54" name="AutoShape 67">
          <a:extLst>
            <a:ext uri="{FF2B5EF4-FFF2-40B4-BE49-F238E27FC236}">
              <a16:creationId xmlns:a16="http://schemas.microsoft.com/office/drawing/2014/main" id="{00000000-0008-0000-0000-0000F2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16</xdr:row>
      <xdr:rowOff>0</xdr:rowOff>
    </xdr:from>
    <xdr:to>
      <xdr:col>4</xdr:col>
      <xdr:colOff>0</xdr:colOff>
      <xdr:row>17</xdr:row>
      <xdr:rowOff>21777</xdr:rowOff>
    </xdr:to>
    <xdr:sp macro="" textlink="">
      <xdr:nvSpPr>
        <xdr:cNvPr id="122355" name="AutoShape 67">
          <a:extLst>
            <a:ext uri="{FF2B5EF4-FFF2-40B4-BE49-F238E27FC236}">
              <a16:creationId xmlns:a16="http://schemas.microsoft.com/office/drawing/2014/main" id="{00000000-0008-0000-0000-0000F3DD0100}"/>
            </a:ext>
          </a:extLst>
        </xdr:cNvPr>
        <xdr:cNvSpPr>
          <a:spLocks noChangeAspect="1" noChangeArrowheads="1"/>
        </xdr:cNvSpPr>
      </xdr:nvSpPr>
      <xdr:spPr bwMode="auto">
        <a:xfrm>
          <a:off x="1781175" y="477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36</xdr:row>
      <xdr:rowOff>38100</xdr:rowOff>
    </xdr:from>
    <xdr:to>
      <xdr:col>1</xdr:col>
      <xdr:colOff>781693</xdr:colOff>
      <xdr:row>36</xdr:row>
      <xdr:rowOff>474072</xdr:rowOff>
    </xdr:to>
    <xdr:pic>
      <xdr:nvPicPr>
        <xdr:cNvPr id="122357" name="Grafik 131">
          <a:extLst>
            <a:ext uri="{FF2B5EF4-FFF2-40B4-BE49-F238E27FC236}">
              <a16:creationId xmlns:a16="http://schemas.microsoft.com/office/drawing/2014/main" id="{00000000-0008-0000-0000-0000F5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5800725"/>
          <a:ext cx="57296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61</xdr:row>
      <xdr:rowOff>28575</xdr:rowOff>
    </xdr:from>
    <xdr:to>
      <xdr:col>1</xdr:col>
      <xdr:colOff>762000</xdr:colOff>
      <xdr:row>61</xdr:row>
      <xdr:rowOff>447675</xdr:rowOff>
    </xdr:to>
    <xdr:pic>
      <xdr:nvPicPr>
        <xdr:cNvPr id="122358" name="Grafik 132" descr="Gruppe rot freigestellt klein">
          <a:extLst>
            <a:ext uri="{FF2B5EF4-FFF2-40B4-BE49-F238E27FC236}">
              <a16:creationId xmlns:a16="http://schemas.microsoft.com/office/drawing/2014/main" id="{00000000-0008-0000-0000-0000F6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38225" y="31546800"/>
          <a:ext cx="6381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59" name="Grafik 128">
          <a:extLst>
            <a:ext uri="{FF2B5EF4-FFF2-40B4-BE49-F238E27FC236}">
              <a16:creationId xmlns:a16="http://schemas.microsoft.com/office/drawing/2014/main" id="{00000000-0008-0000-0000-0000F7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0" name="Grafik 128">
          <a:extLst>
            <a:ext uri="{FF2B5EF4-FFF2-40B4-BE49-F238E27FC236}">
              <a16:creationId xmlns:a16="http://schemas.microsoft.com/office/drawing/2014/main" id="{00000000-0008-0000-0000-0000F8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1" name="Grafik 128">
          <a:extLst>
            <a:ext uri="{FF2B5EF4-FFF2-40B4-BE49-F238E27FC236}">
              <a16:creationId xmlns:a16="http://schemas.microsoft.com/office/drawing/2014/main" id="{00000000-0008-0000-0000-0000F9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2" name="Grafik 128">
          <a:extLst>
            <a:ext uri="{FF2B5EF4-FFF2-40B4-BE49-F238E27FC236}">
              <a16:creationId xmlns:a16="http://schemas.microsoft.com/office/drawing/2014/main" id="{00000000-0008-0000-0000-0000FA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3" name="Grafik 128">
          <a:extLst>
            <a:ext uri="{FF2B5EF4-FFF2-40B4-BE49-F238E27FC236}">
              <a16:creationId xmlns:a16="http://schemas.microsoft.com/office/drawing/2014/main" id="{00000000-0008-0000-0000-0000FB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4" name="Grafik 128">
          <a:extLst>
            <a:ext uri="{FF2B5EF4-FFF2-40B4-BE49-F238E27FC236}">
              <a16:creationId xmlns:a16="http://schemas.microsoft.com/office/drawing/2014/main" id="{00000000-0008-0000-0000-0000FC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5" name="Grafik 128">
          <a:extLst>
            <a:ext uri="{FF2B5EF4-FFF2-40B4-BE49-F238E27FC236}">
              <a16:creationId xmlns:a16="http://schemas.microsoft.com/office/drawing/2014/main" id="{00000000-0008-0000-0000-0000FD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6" name="Grafik 128">
          <a:extLst>
            <a:ext uri="{FF2B5EF4-FFF2-40B4-BE49-F238E27FC236}">
              <a16:creationId xmlns:a16="http://schemas.microsoft.com/office/drawing/2014/main" id="{00000000-0008-0000-0000-0000FE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7" name="Grafik 128">
          <a:extLst>
            <a:ext uri="{FF2B5EF4-FFF2-40B4-BE49-F238E27FC236}">
              <a16:creationId xmlns:a16="http://schemas.microsoft.com/office/drawing/2014/main" id="{00000000-0008-0000-0000-0000FFD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8" name="Grafik 128">
          <a:extLst>
            <a:ext uri="{FF2B5EF4-FFF2-40B4-BE49-F238E27FC236}">
              <a16:creationId xmlns:a16="http://schemas.microsoft.com/office/drawing/2014/main" id="{00000000-0008-0000-0000-000000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69" name="Grafik 128">
          <a:extLst>
            <a:ext uri="{FF2B5EF4-FFF2-40B4-BE49-F238E27FC236}">
              <a16:creationId xmlns:a16="http://schemas.microsoft.com/office/drawing/2014/main" id="{00000000-0008-0000-0000-000001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70" name="Grafik 128">
          <a:extLst>
            <a:ext uri="{FF2B5EF4-FFF2-40B4-BE49-F238E27FC236}">
              <a16:creationId xmlns:a16="http://schemas.microsoft.com/office/drawing/2014/main" id="{00000000-0008-0000-0000-000002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71" name="Grafik 128">
          <a:extLst>
            <a:ext uri="{FF2B5EF4-FFF2-40B4-BE49-F238E27FC236}">
              <a16:creationId xmlns:a16="http://schemas.microsoft.com/office/drawing/2014/main" id="{00000000-0008-0000-0000-000003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72" name="Grafik 128">
          <a:extLst>
            <a:ext uri="{FF2B5EF4-FFF2-40B4-BE49-F238E27FC236}">
              <a16:creationId xmlns:a16="http://schemas.microsoft.com/office/drawing/2014/main" id="{00000000-0008-0000-0000-000004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73" name="Grafik 128">
          <a:extLst>
            <a:ext uri="{FF2B5EF4-FFF2-40B4-BE49-F238E27FC236}">
              <a16:creationId xmlns:a16="http://schemas.microsoft.com/office/drawing/2014/main" id="{00000000-0008-0000-0000-000005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174177</xdr:colOff>
      <xdr:row>16</xdr:row>
      <xdr:rowOff>0</xdr:rowOff>
    </xdr:to>
    <xdr:pic>
      <xdr:nvPicPr>
        <xdr:cNvPr id="122374" name="Grafik 128">
          <a:extLst>
            <a:ext uri="{FF2B5EF4-FFF2-40B4-BE49-F238E27FC236}">
              <a16:creationId xmlns:a16="http://schemas.microsoft.com/office/drawing/2014/main" id="{00000000-0008-0000-0000-000006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173325"/>
          <a:ext cx="1809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75" name="AutoShape 67">
          <a:extLst>
            <a:ext uri="{FF2B5EF4-FFF2-40B4-BE49-F238E27FC236}">
              <a16:creationId xmlns:a16="http://schemas.microsoft.com/office/drawing/2014/main" id="{00000000-0008-0000-0000-000007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76" name="AutoShape 67">
          <a:extLst>
            <a:ext uri="{FF2B5EF4-FFF2-40B4-BE49-F238E27FC236}">
              <a16:creationId xmlns:a16="http://schemas.microsoft.com/office/drawing/2014/main" id="{00000000-0008-0000-0000-000008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77" name="AutoShape 67">
          <a:extLst>
            <a:ext uri="{FF2B5EF4-FFF2-40B4-BE49-F238E27FC236}">
              <a16:creationId xmlns:a16="http://schemas.microsoft.com/office/drawing/2014/main" id="{00000000-0008-0000-0000-000009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78" name="AutoShape 67">
          <a:extLst>
            <a:ext uri="{FF2B5EF4-FFF2-40B4-BE49-F238E27FC236}">
              <a16:creationId xmlns:a16="http://schemas.microsoft.com/office/drawing/2014/main" id="{00000000-0008-0000-0000-00000A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79" name="AutoShape 67">
          <a:extLst>
            <a:ext uri="{FF2B5EF4-FFF2-40B4-BE49-F238E27FC236}">
              <a16:creationId xmlns:a16="http://schemas.microsoft.com/office/drawing/2014/main" id="{00000000-0008-0000-0000-00000B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0" name="AutoShape 67">
          <a:extLst>
            <a:ext uri="{FF2B5EF4-FFF2-40B4-BE49-F238E27FC236}">
              <a16:creationId xmlns:a16="http://schemas.microsoft.com/office/drawing/2014/main" id="{00000000-0008-0000-0000-00000C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1" name="AutoShape 67">
          <a:extLst>
            <a:ext uri="{FF2B5EF4-FFF2-40B4-BE49-F238E27FC236}">
              <a16:creationId xmlns:a16="http://schemas.microsoft.com/office/drawing/2014/main" id="{00000000-0008-0000-0000-00000D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2" name="AutoShape 67">
          <a:extLst>
            <a:ext uri="{FF2B5EF4-FFF2-40B4-BE49-F238E27FC236}">
              <a16:creationId xmlns:a16="http://schemas.microsoft.com/office/drawing/2014/main" id="{00000000-0008-0000-0000-00000E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3" name="AutoShape 67">
          <a:extLst>
            <a:ext uri="{FF2B5EF4-FFF2-40B4-BE49-F238E27FC236}">
              <a16:creationId xmlns:a16="http://schemas.microsoft.com/office/drawing/2014/main" id="{00000000-0008-0000-0000-00000F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4" name="AutoShape 67">
          <a:extLst>
            <a:ext uri="{FF2B5EF4-FFF2-40B4-BE49-F238E27FC236}">
              <a16:creationId xmlns:a16="http://schemas.microsoft.com/office/drawing/2014/main" id="{00000000-0008-0000-0000-000010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5" name="AutoShape 67">
          <a:extLst>
            <a:ext uri="{FF2B5EF4-FFF2-40B4-BE49-F238E27FC236}">
              <a16:creationId xmlns:a16="http://schemas.microsoft.com/office/drawing/2014/main" id="{00000000-0008-0000-0000-000011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6" name="AutoShape 67">
          <a:extLst>
            <a:ext uri="{FF2B5EF4-FFF2-40B4-BE49-F238E27FC236}">
              <a16:creationId xmlns:a16="http://schemas.microsoft.com/office/drawing/2014/main" id="{00000000-0008-0000-0000-000012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7" name="AutoShape 67">
          <a:extLst>
            <a:ext uri="{FF2B5EF4-FFF2-40B4-BE49-F238E27FC236}">
              <a16:creationId xmlns:a16="http://schemas.microsoft.com/office/drawing/2014/main" id="{00000000-0008-0000-0000-000013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8" name="AutoShape 67">
          <a:extLst>
            <a:ext uri="{FF2B5EF4-FFF2-40B4-BE49-F238E27FC236}">
              <a16:creationId xmlns:a16="http://schemas.microsoft.com/office/drawing/2014/main" id="{00000000-0008-0000-0000-000014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89" name="AutoShape 67">
          <a:extLst>
            <a:ext uri="{FF2B5EF4-FFF2-40B4-BE49-F238E27FC236}">
              <a16:creationId xmlns:a16="http://schemas.microsoft.com/office/drawing/2014/main" id="{00000000-0008-0000-0000-000015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90" name="AutoShape 67">
          <a:extLst>
            <a:ext uri="{FF2B5EF4-FFF2-40B4-BE49-F238E27FC236}">
              <a16:creationId xmlns:a16="http://schemas.microsoft.com/office/drawing/2014/main" id="{00000000-0008-0000-0000-000016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91" name="AutoShape 67">
          <a:extLst>
            <a:ext uri="{FF2B5EF4-FFF2-40B4-BE49-F238E27FC236}">
              <a16:creationId xmlns:a16="http://schemas.microsoft.com/office/drawing/2014/main" id="{00000000-0008-0000-0000-000017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64</xdr:row>
      <xdr:rowOff>0</xdr:rowOff>
    </xdr:from>
    <xdr:to>
      <xdr:col>1</xdr:col>
      <xdr:colOff>92523</xdr:colOff>
      <xdr:row>65</xdr:row>
      <xdr:rowOff>21777</xdr:rowOff>
    </xdr:to>
    <xdr:sp macro="" textlink="">
      <xdr:nvSpPr>
        <xdr:cNvPr id="122392" name="AutoShape 67">
          <a:extLst>
            <a:ext uri="{FF2B5EF4-FFF2-40B4-BE49-F238E27FC236}">
              <a16:creationId xmlns:a16="http://schemas.microsoft.com/office/drawing/2014/main" id="{00000000-0008-0000-0000-000018DE01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678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28</xdr:row>
      <xdr:rowOff>9525</xdr:rowOff>
    </xdr:from>
    <xdr:to>
      <xdr:col>1</xdr:col>
      <xdr:colOff>740772</xdr:colOff>
      <xdr:row>28</xdr:row>
      <xdr:rowOff>474349</xdr:rowOff>
    </xdr:to>
    <xdr:pic>
      <xdr:nvPicPr>
        <xdr:cNvPr id="122393" name="Grafik 169">
          <a:extLst>
            <a:ext uri="{FF2B5EF4-FFF2-40B4-BE49-F238E27FC236}">
              <a16:creationId xmlns:a16="http://schemas.microsoft.com/office/drawing/2014/main" id="{00000000-0008-0000-0000-000019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7164050"/>
          <a:ext cx="5810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139700</xdr:colOff>
      <xdr:row>37</xdr:row>
      <xdr:rowOff>19050</xdr:rowOff>
    </xdr:from>
    <xdr:to>
      <xdr:col>1</xdr:col>
      <xdr:colOff>740223</xdr:colOff>
      <xdr:row>38</xdr:row>
      <xdr:rowOff>722</xdr:rowOff>
    </xdr:to>
    <xdr:pic>
      <xdr:nvPicPr>
        <xdr:cNvPr id="122394" name="Grafik 170">
          <a:extLst>
            <a:ext uri="{FF2B5EF4-FFF2-40B4-BE49-F238E27FC236}">
              <a16:creationId xmlns:a16="http://schemas.microsoft.com/office/drawing/2014/main" id="{00000000-0008-0000-0000-00001A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" y="18335625"/>
          <a:ext cx="600523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24</xdr:row>
      <xdr:rowOff>76200</xdr:rowOff>
    </xdr:from>
    <xdr:to>
      <xdr:col>1</xdr:col>
      <xdr:colOff>893172</xdr:colOff>
      <xdr:row>24</xdr:row>
      <xdr:rowOff>478977</xdr:rowOff>
    </xdr:to>
    <xdr:pic>
      <xdr:nvPicPr>
        <xdr:cNvPr id="122395" name="Grafik 171">
          <a:extLst>
            <a:ext uri="{FF2B5EF4-FFF2-40B4-BE49-F238E27FC236}">
              <a16:creationId xmlns:a16="http://schemas.microsoft.com/office/drawing/2014/main" id="{00000000-0008-0000-0000-00001B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6334125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31</xdr:row>
      <xdr:rowOff>76200</xdr:rowOff>
    </xdr:from>
    <xdr:to>
      <xdr:col>1</xdr:col>
      <xdr:colOff>733425</xdr:colOff>
      <xdr:row>31</xdr:row>
      <xdr:rowOff>476250</xdr:rowOff>
    </xdr:to>
    <xdr:pic>
      <xdr:nvPicPr>
        <xdr:cNvPr id="122396" name="Grafik 180" descr="diamante padella fronte">
          <a:extLst>
            <a:ext uri="{FF2B5EF4-FFF2-40B4-BE49-F238E27FC236}">
              <a16:creationId xmlns:a16="http://schemas.microsoft.com/office/drawing/2014/main" id="{00000000-0008-0000-0000-00001C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1550" y="8315325"/>
          <a:ext cx="581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29</xdr:row>
      <xdr:rowOff>9525</xdr:rowOff>
    </xdr:from>
    <xdr:to>
      <xdr:col>1</xdr:col>
      <xdr:colOff>626472</xdr:colOff>
      <xdr:row>30</xdr:row>
      <xdr:rowOff>73481</xdr:rowOff>
    </xdr:to>
    <xdr:pic>
      <xdr:nvPicPr>
        <xdr:cNvPr id="122398" name="Grafik 183">
          <a:extLst>
            <a:ext uri="{FF2B5EF4-FFF2-40B4-BE49-F238E27FC236}">
              <a16:creationId xmlns:a16="http://schemas.microsoft.com/office/drawing/2014/main" id="{00000000-0008-0000-0000-00001E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6762750"/>
          <a:ext cx="428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29</xdr:row>
      <xdr:rowOff>457200</xdr:rowOff>
    </xdr:from>
    <xdr:to>
      <xdr:col>1</xdr:col>
      <xdr:colOff>647700</xdr:colOff>
      <xdr:row>30</xdr:row>
      <xdr:rowOff>457200</xdr:rowOff>
    </xdr:to>
    <xdr:pic>
      <xdr:nvPicPr>
        <xdr:cNvPr id="122399" name="Grafik 184">
          <a:extLst>
            <a:ext uri="{FF2B5EF4-FFF2-40B4-BE49-F238E27FC236}">
              <a16:creationId xmlns:a16="http://schemas.microsoft.com/office/drawing/2014/main" id="{00000000-0008-0000-0000-00001F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5850" y="7210425"/>
          <a:ext cx="3810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30</xdr:row>
      <xdr:rowOff>85725</xdr:rowOff>
    </xdr:from>
    <xdr:to>
      <xdr:col>1</xdr:col>
      <xdr:colOff>478977</xdr:colOff>
      <xdr:row>30</xdr:row>
      <xdr:rowOff>478970</xdr:rowOff>
    </xdr:to>
    <xdr:pic>
      <xdr:nvPicPr>
        <xdr:cNvPr id="122400" name="Grafik 258">
          <a:extLst>
            <a:ext uri="{FF2B5EF4-FFF2-40B4-BE49-F238E27FC236}">
              <a16:creationId xmlns:a16="http://schemas.microsoft.com/office/drawing/2014/main" id="{00000000-0008-0000-0000-000020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221608">
          <a:off x="1047750" y="17240250"/>
          <a:ext cx="257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55</xdr:row>
      <xdr:rowOff>66675</xdr:rowOff>
    </xdr:from>
    <xdr:to>
      <xdr:col>1</xdr:col>
      <xdr:colOff>504825</xdr:colOff>
      <xdr:row>55</xdr:row>
      <xdr:rowOff>466725</xdr:rowOff>
    </xdr:to>
    <xdr:pic>
      <xdr:nvPicPr>
        <xdr:cNvPr id="122401" name="Grafik 259" descr="1363%20Matisse%20schwarz">
          <a:extLst>
            <a:ext uri="{FF2B5EF4-FFF2-40B4-BE49-F238E27FC236}">
              <a16:creationId xmlns:a16="http://schemas.microsoft.com/office/drawing/2014/main" id="{00000000-0008-0000-0000-000021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14249400"/>
          <a:ext cx="333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161925</xdr:colOff>
      <xdr:row>64</xdr:row>
      <xdr:rowOff>47625</xdr:rowOff>
    </xdr:from>
    <xdr:to>
      <xdr:col>1</xdr:col>
      <xdr:colOff>571500</xdr:colOff>
      <xdr:row>64</xdr:row>
      <xdr:rowOff>533400</xdr:rowOff>
    </xdr:to>
    <xdr:pic>
      <xdr:nvPicPr>
        <xdr:cNvPr id="122402" name="Grafik 260" descr="1363 Matisse cream">
          <a:extLst>
            <a:ext uri="{FF2B5EF4-FFF2-40B4-BE49-F238E27FC236}">
              <a16:creationId xmlns:a16="http://schemas.microsoft.com/office/drawing/2014/main" id="{00000000-0008-0000-0000-000022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14725650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16</xdr:row>
      <xdr:rowOff>47625</xdr:rowOff>
    </xdr:from>
    <xdr:to>
      <xdr:col>1</xdr:col>
      <xdr:colOff>571500</xdr:colOff>
      <xdr:row>16</xdr:row>
      <xdr:rowOff>474351</xdr:rowOff>
    </xdr:to>
    <xdr:pic>
      <xdr:nvPicPr>
        <xdr:cNvPr id="122403" name="Grafik 261">
          <a:extLst>
            <a:ext uri="{FF2B5EF4-FFF2-40B4-BE49-F238E27FC236}">
              <a16:creationId xmlns:a16="http://schemas.microsoft.com/office/drawing/2014/main" id="{00000000-0008-0000-0000-000023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5220950"/>
          <a:ext cx="4095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32</xdr:row>
      <xdr:rowOff>38100</xdr:rowOff>
    </xdr:from>
    <xdr:to>
      <xdr:col>1</xdr:col>
      <xdr:colOff>740223</xdr:colOff>
      <xdr:row>33</xdr:row>
      <xdr:rowOff>0</xdr:rowOff>
    </xdr:to>
    <xdr:pic>
      <xdr:nvPicPr>
        <xdr:cNvPr id="122404" name="Grafik 262">
          <a:extLst>
            <a:ext uri="{FF2B5EF4-FFF2-40B4-BE49-F238E27FC236}">
              <a16:creationId xmlns:a16="http://schemas.microsoft.com/office/drawing/2014/main" id="{00000000-0008-0000-0000-000024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6202025"/>
          <a:ext cx="6381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22</xdr:row>
      <xdr:rowOff>104775</xdr:rowOff>
    </xdr:from>
    <xdr:to>
      <xdr:col>1</xdr:col>
      <xdr:colOff>625923</xdr:colOff>
      <xdr:row>22</xdr:row>
      <xdr:rowOff>474350</xdr:rowOff>
    </xdr:to>
    <xdr:pic>
      <xdr:nvPicPr>
        <xdr:cNvPr id="122405" name="Grafik 263">
          <a:extLst>
            <a:ext uri="{FF2B5EF4-FFF2-40B4-BE49-F238E27FC236}">
              <a16:creationId xmlns:a16="http://schemas.microsoft.com/office/drawing/2014/main" id="{00000000-0008-0000-0000-000025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1676400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48</xdr:row>
      <xdr:rowOff>57150</xdr:rowOff>
    </xdr:from>
    <xdr:to>
      <xdr:col>1</xdr:col>
      <xdr:colOff>473523</xdr:colOff>
      <xdr:row>49</xdr:row>
      <xdr:rowOff>724</xdr:rowOff>
    </xdr:to>
    <xdr:pic>
      <xdr:nvPicPr>
        <xdr:cNvPr id="122406" name="Immagine 218" descr="887 giallo princ su bianco.jpg">
          <a:extLst>
            <a:ext uri="{FF2B5EF4-FFF2-40B4-BE49-F238E27FC236}">
              <a16:creationId xmlns:a16="http://schemas.microsoft.com/office/drawing/2014/main" id="{00000000-0008-0000-0000-000026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5850" y="17706975"/>
          <a:ext cx="200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42</xdr:row>
      <xdr:rowOff>38100</xdr:rowOff>
    </xdr:from>
    <xdr:to>
      <xdr:col>1</xdr:col>
      <xdr:colOff>474072</xdr:colOff>
      <xdr:row>43</xdr:row>
      <xdr:rowOff>0</xdr:rowOff>
    </xdr:to>
    <xdr:pic>
      <xdr:nvPicPr>
        <xdr:cNvPr id="122407" name="Grafik 265">
          <a:extLst>
            <a:ext uri="{FF2B5EF4-FFF2-40B4-BE49-F238E27FC236}">
              <a16:creationId xmlns:a16="http://schemas.microsoft.com/office/drawing/2014/main" id="{00000000-0008-0000-0000-000027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8183225"/>
          <a:ext cx="180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3</xdr:row>
      <xdr:rowOff>9525</xdr:rowOff>
    </xdr:from>
    <xdr:to>
      <xdr:col>1</xdr:col>
      <xdr:colOff>685800</xdr:colOff>
      <xdr:row>3</xdr:row>
      <xdr:rowOff>474351</xdr:rowOff>
    </xdr:to>
    <xdr:pic>
      <xdr:nvPicPr>
        <xdr:cNvPr id="122408" name="Grafik 294">
          <a:extLst>
            <a:ext uri="{FF2B5EF4-FFF2-40B4-BE49-F238E27FC236}">
              <a16:creationId xmlns:a16="http://schemas.microsoft.com/office/drawing/2014/main" id="{00000000-0008-0000-0000-000028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061" y="1500680"/>
          <a:ext cx="504825" cy="4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17</xdr:row>
      <xdr:rowOff>47625</xdr:rowOff>
    </xdr:from>
    <xdr:to>
      <xdr:col>1</xdr:col>
      <xdr:colOff>714375</xdr:colOff>
      <xdr:row>17</xdr:row>
      <xdr:rowOff>485775</xdr:rowOff>
    </xdr:to>
    <xdr:pic>
      <xdr:nvPicPr>
        <xdr:cNvPr id="122409" name="Picture 63">
          <a:extLst>
            <a:ext uri="{FF2B5EF4-FFF2-40B4-BE49-F238E27FC236}">
              <a16:creationId xmlns:a16="http://schemas.microsoft.com/office/drawing/2014/main" id="{00000000-0008-0000-0000-000029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21164550"/>
          <a:ext cx="5905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11</xdr:row>
      <xdr:rowOff>76200</xdr:rowOff>
    </xdr:from>
    <xdr:to>
      <xdr:col>1</xdr:col>
      <xdr:colOff>561975</xdr:colOff>
      <xdr:row>11</xdr:row>
      <xdr:rowOff>504825</xdr:rowOff>
    </xdr:to>
    <xdr:pic>
      <xdr:nvPicPr>
        <xdr:cNvPr id="122410" name="Grafik 296" descr="Pasta Basta weiß 30-10705 P6">
          <a:extLst>
            <a:ext uri="{FF2B5EF4-FFF2-40B4-BE49-F238E27FC236}">
              <a16:creationId xmlns:a16="http://schemas.microsoft.com/office/drawing/2014/main" id="{00000000-0008-0000-0000-00002A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1550" y="19707225"/>
          <a:ext cx="409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49</xdr:row>
      <xdr:rowOff>79375</xdr:rowOff>
    </xdr:from>
    <xdr:to>
      <xdr:col>1</xdr:col>
      <xdr:colOff>705298</xdr:colOff>
      <xdr:row>49</xdr:row>
      <xdr:rowOff>433076</xdr:rowOff>
    </xdr:to>
    <xdr:pic macro="[0]!Klicken">
      <xdr:nvPicPr>
        <xdr:cNvPr id="122411" name="Grafik 297" descr="https://princess.ma.informationstore.net/imagestore/b/b0001795.jpg?expires=20130209135920&amp;secretname=InformationStore&amp;id=57136&amp;ticket=99b2efef65d6dd4fdd6b4d11f8a98511">
          <a:extLst>
            <a:ext uri="{FF2B5EF4-FFF2-40B4-BE49-F238E27FC236}">
              <a16:creationId xmlns:a16="http://schemas.microsoft.com/office/drawing/2014/main" id="{00000000-0008-0000-0000-00002B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5525" y="24342725"/>
          <a:ext cx="638623" cy="353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21</xdr:row>
      <xdr:rowOff>47625</xdr:rowOff>
    </xdr:from>
    <xdr:to>
      <xdr:col>1</xdr:col>
      <xdr:colOff>533400</xdr:colOff>
      <xdr:row>21</xdr:row>
      <xdr:rowOff>492579</xdr:rowOff>
    </xdr:to>
    <xdr:pic>
      <xdr:nvPicPr>
        <xdr:cNvPr id="122412" name="Grafik 299">
          <a:extLst>
            <a:ext uri="{FF2B5EF4-FFF2-40B4-BE49-F238E27FC236}">
              <a16:creationId xmlns:a16="http://schemas.microsoft.com/office/drawing/2014/main" id="{00000000-0008-0000-0000-00002C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2155150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43</xdr:row>
      <xdr:rowOff>9525</xdr:rowOff>
    </xdr:from>
    <xdr:to>
      <xdr:col>1</xdr:col>
      <xdr:colOff>723900</xdr:colOff>
      <xdr:row>43</xdr:row>
      <xdr:rowOff>492579</xdr:rowOff>
    </xdr:to>
    <xdr:pic macro="[0]!Klicken">
      <xdr:nvPicPr>
        <xdr:cNvPr id="122413" name="Grafik 300">
          <a:extLst>
            <a:ext uri="{FF2B5EF4-FFF2-40B4-BE49-F238E27FC236}">
              <a16:creationId xmlns:a16="http://schemas.microsoft.com/office/drawing/2014/main" id="{00000000-0008-0000-0000-00002D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2612350"/>
          <a:ext cx="5905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2</xdr:row>
      <xdr:rowOff>19050</xdr:rowOff>
    </xdr:from>
    <xdr:to>
      <xdr:col>1</xdr:col>
      <xdr:colOff>587823</xdr:colOff>
      <xdr:row>2</xdr:row>
      <xdr:rowOff>398928</xdr:rowOff>
    </xdr:to>
    <xdr:pic>
      <xdr:nvPicPr>
        <xdr:cNvPr id="122414" name="Grafik 3">
          <a:extLst>
            <a:ext uri="{FF2B5EF4-FFF2-40B4-BE49-F238E27FC236}">
              <a16:creationId xmlns:a16="http://schemas.microsoft.com/office/drawing/2014/main" id="{00000000-0008-0000-0000-00002E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2314575"/>
          <a:ext cx="409575" cy="387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109536</xdr:colOff>
      <xdr:row>10</xdr:row>
      <xdr:rowOff>119063</xdr:rowOff>
    </xdr:from>
    <xdr:to>
      <xdr:col>1</xdr:col>
      <xdr:colOff>593275</xdr:colOff>
      <xdr:row>10</xdr:row>
      <xdr:rowOff>398151</xdr:rowOff>
    </xdr:to>
    <xdr:pic>
      <xdr:nvPicPr>
        <xdr:cNvPr id="122415" name="Grafik 304">
          <a:extLst>
            <a:ext uri="{FF2B5EF4-FFF2-40B4-BE49-F238E27FC236}">
              <a16:creationId xmlns:a16="http://schemas.microsoft.com/office/drawing/2014/main" id="{00000000-0008-0000-0000-00002F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009851">
          <a:off x="1028699" y="6276975"/>
          <a:ext cx="285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18</xdr:row>
      <xdr:rowOff>66675</xdr:rowOff>
    </xdr:from>
    <xdr:to>
      <xdr:col>1</xdr:col>
      <xdr:colOff>474072</xdr:colOff>
      <xdr:row>18</xdr:row>
      <xdr:rowOff>440872</xdr:rowOff>
    </xdr:to>
    <xdr:pic>
      <xdr:nvPicPr>
        <xdr:cNvPr id="122416" name="Grafik 305">
          <a:extLst>
            <a:ext uri="{FF2B5EF4-FFF2-40B4-BE49-F238E27FC236}">
              <a16:creationId xmlns:a16="http://schemas.microsoft.com/office/drawing/2014/main" id="{00000000-0008-0000-0000-000030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465070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85725</xdr:rowOff>
    </xdr:from>
    <xdr:to>
      <xdr:col>1</xdr:col>
      <xdr:colOff>587823</xdr:colOff>
      <xdr:row>12</xdr:row>
      <xdr:rowOff>436251</xdr:rowOff>
    </xdr:to>
    <xdr:pic>
      <xdr:nvPicPr>
        <xdr:cNvPr id="122417" name="Bild 2" descr="https://images-na.ssl-images-amazon.com/images/I/7102DQBHm0L._SL1500_.jpg">
          <a:extLst>
            <a:ext uri="{FF2B5EF4-FFF2-40B4-BE49-F238E27FC236}">
              <a16:creationId xmlns:a16="http://schemas.microsoft.com/office/drawing/2014/main" id="{00000000-0008-0000-0000-000031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25165050"/>
          <a:ext cx="419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209550</xdr:colOff>
      <xdr:row>6</xdr:row>
      <xdr:rowOff>38100</xdr:rowOff>
    </xdr:from>
    <xdr:to>
      <xdr:col>1</xdr:col>
      <xdr:colOff>457200</xdr:colOff>
      <xdr:row>6</xdr:row>
      <xdr:rowOff>495300</xdr:rowOff>
    </xdr:to>
    <xdr:pic>
      <xdr:nvPicPr>
        <xdr:cNvPr id="122418" name="Grafik 307" descr="http---www">
          <a:extLst>
            <a:ext uri="{FF2B5EF4-FFF2-40B4-BE49-F238E27FC236}">
              <a16:creationId xmlns:a16="http://schemas.microsoft.com/office/drawing/2014/main" id="{00000000-0008-0000-0000-000032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25612725"/>
          <a:ext cx="2476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9</xdr:row>
      <xdr:rowOff>0</xdr:rowOff>
    </xdr:from>
    <xdr:to>
      <xdr:col>1</xdr:col>
      <xdr:colOff>478977</xdr:colOff>
      <xdr:row>10</xdr:row>
      <xdr:rowOff>0</xdr:rowOff>
    </xdr:to>
    <xdr:pic>
      <xdr:nvPicPr>
        <xdr:cNvPr id="122419" name="Grafik 308">
          <a:extLst>
            <a:ext uri="{FF2B5EF4-FFF2-40B4-BE49-F238E27FC236}">
              <a16:creationId xmlns:a16="http://schemas.microsoft.com/office/drawing/2014/main" id="{00000000-0008-0000-0000-000033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448175"/>
          <a:ext cx="307527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50</xdr:row>
      <xdr:rowOff>57150</xdr:rowOff>
    </xdr:from>
    <xdr:to>
      <xdr:col>1</xdr:col>
      <xdr:colOff>669477</xdr:colOff>
      <xdr:row>50</xdr:row>
      <xdr:rowOff>478701</xdr:rowOff>
    </xdr:to>
    <xdr:pic macro="[0]!Klicken">
      <xdr:nvPicPr>
        <xdr:cNvPr id="122420" name="Grafik 309">
          <a:extLst>
            <a:ext uri="{FF2B5EF4-FFF2-40B4-BE49-F238E27FC236}">
              <a16:creationId xmlns:a16="http://schemas.microsoft.com/office/drawing/2014/main" id="{00000000-0008-0000-0000-000034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22375"/>
          <a:ext cx="542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</xdr:row>
      <xdr:rowOff>104775</xdr:rowOff>
    </xdr:from>
    <xdr:to>
      <xdr:col>1</xdr:col>
      <xdr:colOff>707577</xdr:colOff>
      <xdr:row>1</xdr:row>
      <xdr:rowOff>440049</xdr:rowOff>
    </xdr:to>
    <xdr:pic>
      <xdr:nvPicPr>
        <xdr:cNvPr id="122421" name="Grafik 53">
          <a:extLst>
            <a:ext uri="{FF2B5EF4-FFF2-40B4-BE49-F238E27FC236}">
              <a16:creationId xmlns:a16="http://schemas.microsoft.com/office/drawing/2014/main" id="{00000000-0008-0000-0000-000035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0" y="27165300"/>
          <a:ext cx="676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4</xdr:row>
      <xdr:rowOff>209550</xdr:rowOff>
    </xdr:from>
    <xdr:to>
      <xdr:col>1</xdr:col>
      <xdr:colOff>695325</xdr:colOff>
      <xdr:row>4</xdr:row>
      <xdr:rowOff>371475</xdr:rowOff>
    </xdr:to>
    <xdr:pic>
      <xdr:nvPicPr>
        <xdr:cNvPr id="122422" name="Grafik 34" descr="Magnet Schiene klein">
          <a:extLst>
            <a:ext uri="{FF2B5EF4-FFF2-40B4-BE49-F238E27FC236}">
              <a16:creationId xmlns:a16="http://schemas.microsoft.com/office/drawing/2014/main" id="{00000000-0008-0000-0000-000036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31727775"/>
          <a:ext cx="638175" cy="161925"/>
        </a:xfrm>
        <a:prstGeom prst="rect">
          <a:avLst/>
        </a:prstGeom>
        <a:noFill/>
        <a:ln w="9525">
          <a:solidFill>
            <a:srgbClr val="C0C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</xdr:row>
      <xdr:rowOff>152400</xdr:rowOff>
    </xdr:from>
    <xdr:to>
      <xdr:col>1</xdr:col>
      <xdr:colOff>666750</xdr:colOff>
      <xdr:row>7</xdr:row>
      <xdr:rowOff>371475</xdr:rowOff>
    </xdr:to>
    <xdr:pic>
      <xdr:nvPicPr>
        <xdr:cNvPr id="122423" name="Grafik 21" descr="revibe klein">
          <a:extLst>
            <a:ext uri="{FF2B5EF4-FFF2-40B4-BE49-F238E27FC236}">
              <a16:creationId xmlns:a16="http://schemas.microsoft.com/office/drawing/2014/main" id="{00000000-0008-0000-0000-000037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27708225"/>
          <a:ext cx="571500" cy="219075"/>
        </a:xfrm>
        <a:prstGeom prst="rect">
          <a:avLst/>
        </a:prstGeom>
        <a:noFill/>
        <a:ln w="9525">
          <a:solidFill>
            <a:srgbClr val="96969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13</xdr:row>
      <xdr:rowOff>95250</xdr:rowOff>
    </xdr:from>
    <xdr:to>
      <xdr:col>1</xdr:col>
      <xdr:colOff>704850</xdr:colOff>
      <xdr:row>13</xdr:row>
      <xdr:rowOff>523875</xdr:rowOff>
    </xdr:to>
    <xdr:pic>
      <xdr:nvPicPr>
        <xdr:cNvPr id="122424" name="Grafik 41" descr="TruColour_packGlasses Kopie">
          <a:extLst>
            <a:ext uri="{FF2B5EF4-FFF2-40B4-BE49-F238E27FC236}">
              <a16:creationId xmlns:a16="http://schemas.microsoft.com/office/drawing/2014/main" id="{00000000-0008-0000-0000-000038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28146375"/>
          <a:ext cx="619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40</xdr:row>
      <xdr:rowOff>47625</xdr:rowOff>
    </xdr:from>
    <xdr:to>
      <xdr:col>1</xdr:col>
      <xdr:colOff>440877</xdr:colOff>
      <xdr:row>41</xdr:row>
      <xdr:rowOff>21770</xdr:rowOff>
    </xdr:to>
    <xdr:pic>
      <xdr:nvPicPr>
        <xdr:cNvPr id="122425" name="Grafik 316">
          <a:extLst>
            <a:ext uri="{FF2B5EF4-FFF2-40B4-BE49-F238E27FC236}">
              <a16:creationId xmlns:a16="http://schemas.microsoft.com/office/drawing/2014/main" id="{00000000-0008-0000-0000-000039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8594050"/>
          <a:ext cx="200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34</xdr:row>
      <xdr:rowOff>76200</xdr:rowOff>
    </xdr:from>
    <xdr:to>
      <xdr:col>1</xdr:col>
      <xdr:colOff>495300</xdr:colOff>
      <xdr:row>34</xdr:row>
      <xdr:rowOff>495300</xdr:rowOff>
    </xdr:to>
    <xdr:pic>
      <xdr:nvPicPr>
        <xdr:cNvPr id="122426" name="Grafik 317" descr="5KKKT110_scatola klein">
          <a:extLst>
            <a:ext uri="{FF2B5EF4-FFF2-40B4-BE49-F238E27FC236}">
              <a16:creationId xmlns:a16="http://schemas.microsoft.com/office/drawing/2014/main" id="{00000000-0008-0000-0000-00003A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29117925"/>
          <a:ext cx="3238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57150</xdr:rowOff>
    </xdr:from>
    <xdr:to>
      <xdr:col>1</xdr:col>
      <xdr:colOff>550272</xdr:colOff>
      <xdr:row>26</xdr:row>
      <xdr:rowOff>723</xdr:rowOff>
    </xdr:to>
    <xdr:pic>
      <xdr:nvPicPr>
        <xdr:cNvPr id="122427" name="Grafik 318">
          <a:extLst>
            <a:ext uri="{FF2B5EF4-FFF2-40B4-BE49-F238E27FC236}">
              <a16:creationId xmlns:a16="http://schemas.microsoft.com/office/drawing/2014/main" id="{00000000-0008-0000-0000-00003B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9594175"/>
          <a:ext cx="361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45</xdr:row>
      <xdr:rowOff>57150</xdr:rowOff>
    </xdr:from>
    <xdr:to>
      <xdr:col>1</xdr:col>
      <xdr:colOff>419100</xdr:colOff>
      <xdr:row>45</xdr:row>
      <xdr:rowOff>514350</xdr:rowOff>
    </xdr:to>
    <xdr:pic macro="[0]!Klicken">
      <xdr:nvPicPr>
        <xdr:cNvPr id="122428" name="Grafik 118144" descr="5YMCA500 klein">
          <a:extLst>
            <a:ext uri="{FF2B5EF4-FFF2-40B4-BE49-F238E27FC236}">
              <a16:creationId xmlns:a16="http://schemas.microsoft.com/office/drawing/2014/main" id="{00000000-0008-0000-0000-00003C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30089475"/>
          <a:ext cx="304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15</xdr:row>
      <xdr:rowOff>47625</xdr:rowOff>
    </xdr:from>
    <xdr:to>
      <xdr:col>1</xdr:col>
      <xdr:colOff>561975</xdr:colOff>
      <xdr:row>15</xdr:row>
      <xdr:rowOff>504825</xdr:rowOff>
    </xdr:to>
    <xdr:pic>
      <xdr:nvPicPr>
        <xdr:cNvPr id="122429" name="Grafik 118145" descr="PC 52">
          <a:extLst>
            <a:ext uri="{FF2B5EF4-FFF2-40B4-BE49-F238E27FC236}">
              <a16:creationId xmlns:a16="http://schemas.microsoft.com/office/drawing/2014/main" id="{00000000-0008-0000-0000-00003D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3925" y="30575250"/>
          <a:ext cx="457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27</xdr:row>
      <xdr:rowOff>85725</xdr:rowOff>
    </xdr:from>
    <xdr:to>
      <xdr:col>1</xdr:col>
      <xdr:colOff>702123</xdr:colOff>
      <xdr:row>27</xdr:row>
      <xdr:rowOff>454479</xdr:rowOff>
    </xdr:to>
    <xdr:pic>
      <xdr:nvPicPr>
        <xdr:cNvPr id="122430" name="Grafik 1">
          <a:extLst>
            <a:ext uri="{FF2B5EF4-FFF2-40B4-BE49-F238E27FC236}">
              <a16:creationId xmlns:a16="http://schemas.microsoft.com/office/drawing/2014/main" id="{00000000-0008-0000-0000-00003E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31108650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44</xdr:row>
      <xdr:rowOff>85725</xdr:rowOff>
    </xdr:from>
    <xdr:to>
      <xdr:col>1</xdr:col>
      <xdr:colOff>685800</xdr:colOff>
      <xdr:row>44</xdr:row>
      <xdr:rowOff>476250</xdr:rowOff>
    </xdr:to>
    <xdr:pic>
      <xdr:nvPicPr>
        <xdr:cNvPr id="122431" name="Grafik 118155">
          <a:extLst>
            <a:ext uri="{FF2B5EF4-FFF2-40B4-BE49-F238E27FC236}">
              <a16:creationId xmlns:a16="http://schemas.microsoft.com/office/drawing/2014/main" id="{00000000-0008-0000-0000-00003F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23679150"/>
          <a:ext cx="5905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5</xdr:row>
      <xdr:rowOff>28575</xdr:rowOff>
    </xdr:from>
    <xdr:to>
      <xdr:col>1</xdr:col>
      <xdr:colOff>495300</xdr:colOff>
      <xdr:row>5</xdr:row>
      <xdr:rowOff>523875</xdr:rowOff>
    </xdr:to>
    <xdr:pic>
      <xdr:nvPicPr>
        <xdr:cNvPr id="122432" name="Grafik 61" descr="RS5367_C3-MixGO-Doublewall-bottle-500ml-30-10914-1-lpr">
          <a:extLst>
            <a:ext uri="{FF2B5EF4-FFF2-40B4-BE49-F238E27FC236}">
              <a16:creationId xmlns:a16="http://schemas.microsoft.com/office/drawing/2014/main" id="{00000000-0008-0000-0000-000040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6325" y="20154900"/>
          <a:ext cx="238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314325</xdr:colOff>
      <xdr:row>56</xdr:row>
      <xdr:rowOff>0</xdr:rowOff>
    </xdr:from>
    <xdr:to>
      <xdr:col>1</xdr:col>
      <xdr:colOff>457200</xdr:colOff>
      <xdr:row>57</xdr:row>
      <xdr:rowOff>0</xdr:rowOff>
    </xdr:to>
    <xdr:pic>
      <xdr:nvPicPr>
        <xdr:cNvPr id="122433" name="Grafik 118158">
          <a:extLst>
            <a:ext uri="{FF2B5EF4-FFF2-40B4-BE49-F238E27FC236}">
              <a16:creationId xmlns:a16="http://schemas.microsoft.com/office/drawing/2014/main" id="{00000000-0008-0000-0000-000041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33475" y="34490025"/>
          <a:ext cx="142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71</xdr:row>
      <xdr:rowOff>28575</xdr:rowOff>
    </xdr:from>
    <xdr:to>
      <xdr:col>1</xdr:col>
      <xdr:colOff>571500</xdr:colOff>
      <xdr:row>71</xdr:row>
      <xdr:rowOff>478972</xdr:rowOff>
    </xdr:to>
    <xdr:pic>
      <xdr:nvPicPr>
        <xdr:cNvPr id="122434" name="Grafik 118160">
          <a:extLst>
            <a:ext uri="{FF2B5EF4-FFF2-40B4-BE49-F238E27FC236}">
              <a16:creationId xmlns:a16="http://schemas.microsoft.com/office/drawing/2014/main" id="{00000000-0008-0000-0000-000042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6800" y="39471600"/>
          <a:ext cx="3238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72</xdr:row>
      <xdr:rowOff>0</xdr:rowOff>
    </xdr:from>
    <xdr:to>
      <xdr:col>1</xdr:col>
      <xdr:colOff>473523</xdr:colOff>
      <xdr:row>72</xdr:row>
      <xdr:rowOff>473523</xdr:rowOff>
    </xdr:to>
    <xdr:pic>
      <xdr:nvPicPr>
        <xdr:cNvPr id="122435" name="Grafik 118161">
          <a:extLst>
            <a:ext uri="{FF2B5EF4-FFF2-40B4-BE49-F238E27FC236}">
              <a16:creationId xmlns:a16="http://schemas.microsoft.com/office/drawing/2014/main" id="{00000000-0008-0000-0000-000043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3950" y="39938325"/>
          <a:ext cx="161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276225</xdr:colOff>
      <xdr:row>82</xdr:row>
      <xdr:rowOff>19050</xdr:rowOff>
    </xdr:from>
    <xdr:to>
      <xdr:col>1</xdr:col>
      <xdr:colOff>495300</xdr:colOff>
      <xdr:row>82</xdr:row>
      <xdr:rowOff>438150</xdr:rowOff>
    </xdr:to>
    <xdr:pic>
      <xdr:nvPicPr>
        <xdr:cNvPr id="122436" name="Grafik 118162">
          <a:extLst>
            <a:ext uri="{FF2B5EF4-FFF2-40B4-BE49-F238E27FC236}">
              <a16:creationId xmlns:a16="http://schemas.microsoft.com/office/drawing/2014/main" id="{00000000-0008-0000-0000-000044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5375" y="41938575"/>
          <a:ext cx="219075" cy="4191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266700</xdr:colOff>
      <xdr:row>88</xdr:row>
      <xdr:rowOff>104775</xdr:rowOff>
    </xdr:from>
    <xdr:to>
      <xdr:col>1</xdr:col>
      <xdr:colOff>466725</xdr:colOff>
      <xdr:row>88</xdr:row>
      <xdr:rowOff>438150</xdr:rowOff>
    </xdr:to>
    <xdr:pic>
      <xdr:nvPicPr>
        <xdr:cNvPr id="122437" name="Grafik 118163">
          <a:extLst>
            <a:ext uri="{FF2B5EF4-FFF2-40B4-BE49-F238E27FC236}">
              <a16:creationId xmlns:a16="http://schemas.microsoft.com/office/drawing/2014/main" id="{00000000-0008-0000-0000-000045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5850" y="44996100"/>
          <a:ext cx="200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77</xdr:row>
      <xdr:rowOff>57150</xdr:rowOff>
    </xdr:from>
    <xdr:to>
      <xdr:col>1</xdr:col>
      <xdr:colOff>676275</xdr:colOff>
      <xdr:row>77</xdr:row>
      <xdr:rowOff>466725</xdr:rowOff>
    </xdr:to>
    <xdr:pic>
      <xdr:nvPicPr>
        <xdr:cNvPr id="122438" name="Grafik 2">
          <a:extLst>
            <a:ext uri="{FF2B5EF4-FFF2-40B4-BE49-F238E27FC236}">
              <a16:creationId xmlns:a16="http://schemas.microsoft.com/office/drawing/2014/main" id="{00000000-0008-0000-0000-000046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0125" y="18697575"/>
          <a:ext cx="495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78</xdr:row>
      <xdr:rowOff>66675</xdr:rowOff>
    </xdr:from>
    <xdr:to>
      <xdr:col>1</xdr:col>
      <xdr:colOff>778872</xdr:colOff>
      <xdr:row>78</xdr:row>
      <xdr:rowOff>459921</xdr:rowOff>
    </xdr:to>
    <xdr:pic>
      <xdr:nvPicPr>
        <xdr:cNvPr id="122439" name="Grafik 4">
          <a:extLst>
            <a:ext uri="{FF2B5EF4-FFF2-40B4-BE49-F238E27FC236}">
              <a16:creationId xmlns:a16="http://schemas.microsoft.com/office/drawing/2014/main" id="{00000000-0008-0000-0000-000047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19202400"/>
          <a:ext cx="695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73</xdr:row>
      <xdr:rowOff>57150</xdr:rowOff>
    </xdr:from>
    <xdr:to>
      <xdr:col>1</xdr:col>
      <xdr:colOff>533400</xdr:colOff>
      <xdr:row>73</xdr:row>
      <xdr:rowOff>428625</xdr:rowOff>
    </xdr:to>
    <xdr:pic>
      <xdr:nvPicPr>
        <xdr:cNvPr id="122440" name="Grafik 5">
          <a:extLst>
            <a:ext uri="{FF2B5EF4-FFF2-40B4-BE49-F238E27FC236}">
              <a16:creationId xmlns:a16="http://schemas.microsoft.com/office/drawing/2014/main" id="{00000000-0008-0000-0000-000048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1575" y="3343275"/>
          <a:ext cx="180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152401</xdr:colOff>
      <xdr:row>33</xdr:row>
      <xdr:rowOff>28575</xdr:rowOff>
    </xdr:from>
    <xdr:to>
      <xdr:col>1</xdr:col>
      <xdr:colOff>787994</xdr:colOff>
      <xdr:row>34</xdr:row>
      <xdr:rowOff>2719</xdr:rowOff>
    </xdr:to>
    <xdr:pic>
      <xdr:nvPicPr>
        <xdr:cNvPr id="122441" name="Grafik 1">
          <a:extLst>
            <a:ext uri="{FF2B5EF4-FFF2-40B4-BE49-F238E27FC236}">
              <a16:creationId xmlns:a16="http://schemas.microsoft.com/office/drawing/2014/main" id="{00000000-0008-0000-0000-000049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1551" y="19659600"/>
          <a:ext cx="63445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161925</xdr:colOff>
      <xdr:row>41</xdr:row>
      <xdr:rowOff>19050</xdr:rowOff>
    </xdr:from>
    <xdr:to>
      <xdr:col>1</xdr:col>
      <xdr:colOff>711013</xdr:colOff>
      <xdr:row>41</xdr:row>
      <xdr:rowOff>485775</xdr:rowOff>
    </xdr:to>
    <xdr:pic>
      <xdr:nvPicPr>
        <xdr:cNvPr id="122442" name="Grafik 2">
          <a:extLst>
            <a:ext uri="{FF2B5EF4-FFF2-40B4-BE49-F238E27FC236}">
              <a16:creationId xmlns:a16="http://schemas.microsoft.com/office/drawing/2014/main" id="{00000000-0008-0000-0000-00004A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23612475"/>
          <a:ext cx="54908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142875</xdr:colOff>
      <xdr:row>54</xdr:row>
      <xdr:rowOff>28575</xdr:rowOff>
    </xdr:from>
    <xdr:to>
      <xdr:col>1</xdr:col>
      <xdr:colOff>762000</xdr:colOff>
      <xdr:row>54</xdr:row>
      <xdr:rowOff>476250</xdr:rowOff>
    </xdr:to>
    <xdr:pic>
      <xdr:nvPicPr>
        <xdr:cNvPr id="122444" name="Grafik 4">
          <a:extLst>
            <a:ext uri="{FF2B5EF4-FFF2-40B4-BE49-F238E27FC236}">
              <a16:creationId xmlns:a16="http://schemas.microsoft.com/office/drawing/2014/main" id="{00000000-0008-0000-0000-00004C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10248900"/>
          <a:ext cx="619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39</xdr:row>
      <xdr:rowOff>28575</xdr:rowOff>
    </xdr:from>
    <xdr:to>
      <xdr:col>1</xdr:col>
      <xdr:colOff>733425</xdr:colOff>
      <xdr:row>39</xdr:row>
      <xdr:rowOff>476250</xdr:rowOff>
    </xdr:to>
    <xdr:pic>
      <xdr:nvPicPr>
        <xdr:cNvPr id="122445" name="Grafik 5">
          <a:extLst>
            <a:ext uri="{FF2B5EF4-FFF2-40B4-BE49-F238E27FC236}">
              <a16:creationId xmlns:a16="http://schemas.microsoft.com/office/drawing/2014/main" id="{00000000-0008-0000-0000-00004D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22631400"/>
          <a:ext cx="619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247650</xdr:colOff>
      <xdr:row>76</xdr:row>
      <xdr:rowOff>9525</xdr:rowOff>
    </xdr:from>
    <xdr:to>
      <xdr:col>1</xdr:col>
      <xdr:colOff>619125</xdr:colOff>
      <xdr:row>76</xdr:row>
      <xdr:rowOff>476250</xdr:rowOff>
    </xdr:to>
    <xdr:pic>
      <xdr:nvPicPr>
        <xdr:cNvPr id="122446" name="Grafik 6">
          <a:extLst>
            <a:ext uri="{FF2B5EF4-FFF2-40B4-BE49-F238E27FC236}">
              <a16:creationId xmlns:a16="http://schemas.microsoft.com/office/drawing/2014/main" id="{00000000-0008-0000-0000-00004E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6800" y="13696950"/>
          <a:ext cx="371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75</xdr:row>
      <xdr:rowOff>19050</xdr:rowOff>
    </xdr:from>
    <xdr:to>
      <xdr:col>1</xdr:col>
      <xdr:colOff>723900</xdr:colOff>
      <xdr:row>75</xdr:row>
      <xdr:rowOff>485775</xdr:rowOff>
    </xdr:to>
    <xdr:pic>
      <xdr:nvPicPr>
        <xdr:cNvPr id="122447" name="Grafik 7">
          <a:extLst>
            <a:ext uri="{FF2B5EF4-FFF2-40B4-BE49-F238E27FC236}">
              <a16:creationId xmlns:a16="http://schemas.microsoft.com/office/drawing/2014/main" id="{00000000-0008-0000-0000-00004F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13211175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14</xdr:row>
      <xdr:rowOff>19050</xdr:rowOff>
    </xdr:from>
    <xdr:to>
      <xdr:col>1</xdr:col>
      <xdr:colOff>474072</xdr:colOff>
      <xdr:row>14</xdr:row>
      <xdr:rowOff>435424</xdr:rowOff>
    </xdr:to>
    <xdr:pic>
      <xdr:nvPicPr>
        <xdr:cNvPr id="122448" name="Grafik 8">
          <a:extLst>
            <a:ext uri="{FF2B5EF4-FFF2-40B4-BE49-F238E27FC236}">
              <a16:creationId xmlns:a16="http://schemas.microsoft.com/office/drawing/2014/main" id="{00000000-0008-0000-0000-000050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48377475"/>
          <a:ext cx="2667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63</xdr:row>
      <xdr:rowOff>47625</xdr:rowOff>
    </xdr:from>
    <xdr:to>
      <xdr:col>1</xdr:col>
      <xdr:colOff>783777</xdr:colOff>
      <xdr:row>63</xdr:row>
      <xdr:rowOff>439780</xdr:rowOff>
    </xdr:to>
    <xdr:pic>
      <xdr:nvPicPr>
        <xdr:cNvPr id="4916" name="Picture 3892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32556450"/>
          <a:ext cx="685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2" name="AutoShape 6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3" name="AutoShape 6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4" name="AutoShape 67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5" name="AutoShape 6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6" name="AutoShape 67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7" name="AutoShape 6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8" name="AutoShape 6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89" name="AutoShape 6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0" name="AutoShape 67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1" name="AutoShape 67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2" name="AutoShape 67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3" name="AutoShape 6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4" name="AutoShape 67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5" name="AutoShape 67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6" name="AutoShape 67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7" name="AutoShape 6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8" name="AutoShape 6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199" name="AutoShape 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0" name="AutoShape 67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1" name="AutoShape 67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2" name="AutoShape 67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3" name="AutoShape 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4" name="AutoShape 6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5" name="AutoShape 67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6" name="AutoShape 6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7" name="AutoShape 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8" name="AutoShape 6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09" name="AutoShape 6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0" name="AutoShape 67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1" name="AutoShape 6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2" name="AutoShape 67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3" name="AutoShape 6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4" name="AutoShape 67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5" name="AutoShape 6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6" name="AutoShape 6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7" name="AutoShape 6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18" name="AutoShape 6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97</xdr:row>
      <xdr:rowOff>0</xdr:rowOff>
    </xdr:from>
    <xdr:to>
      <xdr:col>0</xdr:col>
      <xdr:colOff>607695</xdr:colOff>
      <xdr:row>98</xdr:row>
      <xdr:rowOff>22049</xdr:rowOff>
    </xdr:to>
    <xdr:sp macro="" textlink="">
      <xdr:nvSpPr>
        <xdr:cNvPr id="219" name="AutoShape 6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30480" y="49339500"/>
          <a:ext cx="57912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0" name="AutoShape 67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1" name="AutoShape 67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2" name="AutoShape 67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3" name="AutoShape 6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4" name="AutoShape 67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5" name="AutoShape 6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6" name="AutoShape 67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7" name="AutoShape 6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8" name="AutoShape 6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29" name="AutoShape 6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97</xdr:row>
      <xdr:rowOff>0</xdr:rowOff>
    </xdr:from>
    <xdr:to>
      <xdr:col>4</xdr:col>
      <xdr:colOff>952</xdr:colOff>
      <xdr:row>97</xdr:row>
      <xdr:rowOff>492672</xdr:rowOff>
    </xdr:to>
    <xdr:sp macro="" textlink="">
      <xdr:nvSpPr>
        <xdr:cNvPr id="230" name="AutoShape 67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2011680" y="49339500"/>
          <a:ext cx="10439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247651</xdr:colOff>
      <xdr:row>94</xdr:row>
      <xdr:rowOff>45043</xdr:rowOff>
    </xdr:from>
    <xdr:to>
      <xdr:col>1</xdr:col>
      <xdr:colOff>584200</xdr:colOff>
      <xdr:row>94</xdr:row>
      <xdr:rowOff>463549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E11FE02-655B-ABC4-D027-1CB69928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501" y="46596893"/>
          <a:ext cx="336549" cy="418506"/>
        </a:xfrm>
        <a:prstGeom prst="rect">
          <a:avLst/>
        </a:prstGeom>
      </xdr:spPr>
    </xdr:pic>
    <xdr:clientData/>
  </xdr:twoCellAnchor>
  <xdr:twoCellAnchor editAs="oneCell">
    <xdr:from>
      <xdr:col>1</xdr:col>
      <xdr:colOff>193675</xdr:colOff>
      <xdr:row>95</xdr:row>
      <xdr:rowOff>127000</xdr:rowOff>
    </xdr:from>
    <xdr:to>
      <xdr:col>1</xdr:col>
      <xdr:colOff>686368</xdr:colOff>
      <xdr:row>95</xdr:row>
      <xdr:rowOff>454025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1F0143A-CD69-08A6-E2D8-4483BFFDD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075" y="47190025"/>
          <a:ext cx="492693" cy="32702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96</xdr:row>
      <xdr:rowOff>57150</xdr:rowOff>
    </xdr:from>
    <xdr:to>
      <xdr:col>1</xdr:col>
      <xdr:colOff>931225</xdr:colOff>
      <xdr:row>96</xdr:row>
      <xdr:rowOff>453469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BE71445-450E-99C3-665D-169261355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001" y="47599600"/>
          <a:ext cx="902649" cy="396319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97</xdr:row>
      <xdr:rowOff>82550</xdr:rowOff>
    </xdr:from>
    <xdr:to>
      <xdr:col>1</xdr:col>
      <xdr:colOff>730249</xdr:colOff>
      <xdr:row>97</xdr:row>
      <xdr:rowOff>421951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02AD054-D13C-577C-CE48-A327F9DCC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3149" y="48120300"/>
          <a:ext cx="615950" cy="339401"/>
        </a:xfrm>
        <a:prstGeom prst="rect">
          <a:avLst/>
        </a:prstGeom>
      </xdr:spPr>
    </xdr:pic>
    <xdr:clientData/>
  </xdr:twoCellAnchor>
  <xdr:twoCellAnchor editAs="oneCell">
    <xdr:from>
      <xdr:col>1</xdr:col>
      <xdr:colOff>69850</xdr:colOff>
      <xdr:row>99</xdr:row>
      <xdr:rowOff>88900</xdr:rowOff>
    </xdr:from>
    <xdr:to>
      <xdr:col>1</xdr:col>
      <xdr:colOff>887131</xdr:colOff>
      <xdr:row>99</xdr:row>
      <xdr:rowOff>400801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CE4E56D-7D53-764F-2FA2-68DD2AF9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700" y="49117250"/>
          <a:ext cx="817281" cy="311901"/>
        </a:xfrm>
        <a:prstGeom prst="rect">
          <a:avLst/>
        </a:prstGeom>
      </xdr:spPr>
    </xdr:pic>
    <xdr:clientData/>
  </xdr:twoCellAnchor>
  <xdr:twoCellAnchor editAs="oneCell">
    <xdr:from>
      <xdr:col>1</xdr:col>
      <xdr:colOff>200682</xdr:colOff>
      <xdr:row>3</xdr:row>
      <xdr:rowOff>9525</xdr:rowOff>
    </xdr:from>
    <xdr:to>
      <xdr:col>1</xdr:col>
      <xdr:colOff>705507</xdr:colOff>
      <xdr:row>3</xdr:row>
      <xdr:rowOff>474351</xdr:rowOff>
    </xdr:to>
    <xdr:pic>
      <xdr:nvPicPr>
        <xdr:cNvPr id="2" name="Grafik 294">
          <a:extLst>
            <a:ext uri="{FF2B5EF4-FFF2-40B4-BE49-F238E27FC236}">
              <a16:creationId xmlns:a16="http://schemas.microsoft.com/office/drawing/2014/main" id="{FF88C193-D45A-8A06-B1FD-C6E6C63B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768" y="1500680"/>
          <a:ext cx="504825" cy="4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191157</xdr:colOff>
      <xdr:row>2</xdr:row>
      <xdr:rowOff>19050</xdr:rowOff>
    </xdr:from>
    <xdr:to>
      <xdr:col>1</xdr:col>
      <xdr:colOff>607530</xdr:colOff>
      <xdr:row>2</xdr:row>
      <xdr:rowOff>398928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164BEE7-DDAF-4801-8375-FDF43E61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4243" y="1017533"/>
          <a:ext cx="416373" cy="379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76857</xdr:colOff>
      <xdr:row>4</xdr:row>
      <xdr:rowOff>209550</xdr:rowOff>
    </xdr:from>
    <xdr:to>
      <xdr:col>1</xdr:col>
      <xdr:colOff>715032</xdr:colOff>
      <xdr:row>4</xdr:row>
      <xdr:rowOff>371475</xdr:rowOff>
    </xdr:to>
    <xdr:pic>
      <xdr:nvPicPr>
        <xdr:cNvPr id="6" name="Grafik 34" descr="Magnet Schiene klein">
          <a:extLst>
            <a:ext uri="{FF2B5EF4-FFF2-40B4-BE49-F238E27FC236}">
              <a16:creationId xmlns:a16="http://schemas.microsoft.com/office/drawing/2014/main" id="{C6F29FF7-A292-0C17-526F-708BBA8B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9943" y="2193378"/>
          <a:ext cx="638175" cy="161925"/>
        </a:xfrm>
        <a:prstGeom prst="rect">
          <a:avLst/>
        </a:prstGeom>
        <a:noFill/>
        <a:ln w="9525">
          <a:solidFill>
            <a:srgbClr val="C0C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D333-CB6E-4125-9D03-EFFB38056422}">
  <sheetPr>
    <pageSetUpPr fitToPage="1"/>
  </sheetPr>
  <dimension ref="A1:J118"/>
  <sheetViews>
    <sheetView tabSelected="1" zoomScale="145" zoomScaleNormal="145" workbookViewId="0">
      <pane ySplit="1" topLeftCell="A2" activePane="bottomLeft" state="frozen"/>
      <selection pane="bottomLeft" activeCell="E99" sqref="E99"/>
    </sheetView>
  </sheetViews>
  <sheetFormatPr baseColWidth="10" defaultColWidth="11.42578125" defaultRowHeight="12.75" x14ac:dyDescent="0.2"/>
  <cols>
    <col min="1" max="1" width="13.7109375" style="5" customWidth="1"/>
    <col min="2" max="2" width="14" style="5" bestFit="1" customWidth="1"/>
    <col min="3" max="3" width="14" style="5" customWidth="1"/>
    <col min="4" max="4" width="15" style="16" bestFit="1" customWidth="1"/>
    <col min="5" max="5" width="73.7109375" style="5" bestFit="1" customWidth="1"/>
    <col min="6" max="7" width="6.85546875" style="5" customWidth="1"/>
    <col min="8" max="8" width="9.5703125" style="5" customWidth="1"/>
    <col min="9" max="9" width="14.7109375" style="1" customWidth="1"/>
    <col min="10" max="10" width="12.85546875" style="1" bestFit="1" customWidth="1"/>
    <col min="11" max="16384" width="11.42578125" style="1"/>
  </cols>
  <sheetData>
    <row r="1" spans="1:9" ht="39.75" thickTop="1" thickBot="1" x14ac:dyDescent="0.25">
      <c r="A1" s="18" t="s">
        <v>0</v>
      </c>
      <c r="B1" s="19"/>
      <c r="C1" s="19" t="s">
        <v>174</v>
      </c>
      <c r="D1" s="17" t="s">
        <v>3</v>
      </c>
      <c r="E1" s="14" t="s">
        <v>2</v>
      </c>
      <c r="F1" s="6" t="s">
        <v>1</v>
      </c>
      <c r="G1" s="6" t="s">
        <v>177</v>
      </c>
      <c r="H1" s="49" t="s">
        <v>147</v>
      </c>
      <c r="I1" s="55" t="s">
        <v>163</v>
      </c>
    </row>
    <row r="2" spans="1:9" ht="39" customHeight="1" thickTop="1" x14ac:dyDescent="0.2">
      <c r="A2" s="20" t="s">
        <v>45</v>
      </c>
      <c r="B2" s="21"/>
      <c r="C2" s="21" t="s">
        <v>175</v>
      </c>
      <c r="D2" s="22">
        <v>5708191121003</v>
      </c>
      <c r="E2" s="21" t="s">
        <v>148</v>
      </c>
      <c r="F2" s="23">
        <v>89.95</v>
      </c>
      <c r="G2" s="36">
        <v>46</v>
      </c>
      <c r="H2" s="50">
        <v>962</v>
      </c>
      <c r="I2" s="56">
        <f>G2*H2</f>
        <v>44252</v>
      </c>
    </row>
    <row r="3" spans="1:9" ht="39" customHeight="1" x14ac:dyDescent="0.2">
      <c r="A3" s="24">
        <v>72680</v>
      </c>
      <c r="B3" s="2"/>
      <c r="C3" s="2" t="s">
        <v>175</v>
      </c>
      <c r="D3" s="4">
        <v>8001064726808</v>
      </c>
      <c r="E3" s="2" t="s">
        <v>149</v>
      </c>
      <c r="F3" s="8">
        <v>69.95</v>
      </c>
      <c r="G3" s="37">
        <v>50</v>
      </c>
      <c r="H3" s="51">
        <v>545</v>
      </c>
      <c r="I3" s="56">
        <f t="shared" ref="I3:I66" si="0">G3*H3</f>
        <v>27250</v>
      </c>
    </row>
    <row r="4" spans="1:9" ht="39" customHeight="1" x14ac:dyDescent="0.2">
      <c r="A4" s="25">
        <v>182666</v>
      </c>
      <c r="B4" s="26"/>
      <c r="C4" s="26" t="s">
        <v>175</v>
      </c>
      <c r="D4" s="9">
        <v>8712836926660</v>
      </c>
      <c r="E4" s="10" t="s">
        <v>150</v>
      </c>
      <c r="F4" s="8">
        <v>99.95</v>
      </c>
      <c r="G4" s="37">
        <v>64.89</v>
      </c>
      <c r="H4" s="51">
        <v>145</v>
      </c>
      <c r="I4" s="56">
        <f t="shared" si="0"/>
        <v>9409.0499999999993</v>
      </c>
    </row>
    <row r="5" spans="1:9" ht="39" customHeight="1" x14ac:dyDescent="0.2">
      <c r="A5" s="27" t="s">
        <v>58</v>
      </c>
      <c r="B5" s="2"/>
      <c r="C5" s="2" t="s">
        <v>176</v>
      </c>
      <c r="D5" s="4">
        <v>9120002102517</v>
      </c>
      <c r="E5" s="2" t="s">
        <v>59</v>
      </c>
      <c r="F5" s="8">
        <v>14.95</v>
      </c>
      <c r="G5" s="38">
        <f>F5/2</f>
        <v>7.4749999999999996</v>
      </c>
      <c r="H5" s="51">
        <v>112</v>
      </c>
      <c r="I5" s="56">
        <f t="shared" si="0"/>
        <v>837.19999999999993</v>
      </c>
    </row>
    <row r="6" spans="1:9" ht="39" customHeight="1" x14ac:dyDescent="0.2">
      <c r="A6" s="27" t="s">
        <v>37</v>
      </c>
      <c r="B6" s="2"/>
      <c r="C6" s="2" t="s">
        <v>176</v>
      </c>
      <c r="D6" s="4">
        <v>7331890504808</v>
      </c>
      <c r="E6" s="2" t="s">
        <v>38</v>
      </c>
      <c r="F6" s="8">
        <v>19.95</v>
      </c>
      <c r="G6" s="38">
        <f t="shared" ref="G6:G11" si="1">F6/2</f>
        <v>9.9749999999999996</v>
      </c>
      <c r="H6" s="51">
        <v>47</v>
      </c>
      <c r="I6" s="56">
        <f t="shared" si="0"/>
        <v>468.82499999999999</v>
      </c>
    </row>
    <row r="7" spans="1:9" ht="39" customHeight="1" x14ac:dyDescent="0.2">
      <c r="A7" s="27" t="s">
        <v>41</v>
      </c>
      <c r="B7" s="2"/>
      <c r="C7" s="2" t="s">
        <v>175</v>
      </c>
      <c r="D7" s="4">
        <v>8034028300585</v>
      </c>
      <c r="E7" s="2" t="s">
        <v>107</v>
      </c>
      <c r="F7" s="8">
        <v>34.950000000000003</v>
      </c>
      <c r="G7" s="38">
        <f t="shared" si="1"/>
        <v>17.475000000000001</v>
      </c>
      <c r="H7" s="51">
        <v>45</v>
      </c>
      <c r="I7" s="56">
        <f t="shared" si="0"/>
        <v>786.37500000000011</v>
      </c>
    </row>
    <row r="8" spans="1:9" ht="39" customHeight="1" x14ac:dyDescent="0.2">
      <c r="A8" s="27" t="s">
        <v>46</v>
      </c>
      <c r="B8" s="2"/>
      <c r="C8" s="2" t="s">
        <v>175</v>
      </c>
      <c r="D8" s="4">
        <v>4800595008155</v>
      </c>
      <c r="E8" s="2" t="s">
        <v>152</v>
      </c>
      <c r="F8" s="8">
        <v>99.95</v>
      </c>
      <c r="G8" s="38">
        <f t="shared" si="1"/>
        <v>49.975000000000001</v>
      </c>
      <c r="H8" s="51">
        <v>44</v>
      </c>
      <c r="I8" s="56">
        <f t="shared" si="0"/>
        <v>2198.9</v>
      </c>
    </row>
    <row r="9" spans="1:9" ht="39" customHeight="1" x14ac:dyDescent="0.2">
      <c r="A9" s="24" t="s">
        <v>28</v>
      </c>
      <c r="B9" s="2"/>
      <c r="C9" s="2" t="s">
        <v>176</v>
      </c>
      <c r="D9" s="4"/>
      <c r="E9" s="2" t="s">
        <v>160</v>
      </c>
      <c r="F9" s="3">
        <v>30</v>
      </c>
      <c r="G9" s="38">
        <f>F9/2</f>
        <v>15</v>
      </c>
      <c r="H9" s="52">
        <v>158</v>
      </c>
      <c r="I9" s="56">
        <f t="shared" si="0"/>
        <v>2370</v>
      </c>
    </row>
    <row r="10" spans="1:9" ht="39" customHeight="1" x14ac:dyDescent="0.2">
      <c r="A10" s="28" t="s">
        <v>42</v>
      </c>
      <c r="B10" s="11"/>
      <c r="C10" s="11" t="s">
        <v>175</v>
      </c>
      <c r="D10" s="12">
        <v>8034028300790</v>
      </c>
      <c r="E10" s="11" t="s">
        <v>151</v>
      </c>
      <c r="F10" s="8">
        <v>29.95</v>
      </c>
      <c r="G10" s="38">
        <f t="shared" si="1"/>
        <v>14.975</v>
      </c>
      <c r="H10" s="51">
        <v>43</v>
      </c>
      <c r="I10" s="56">
        <f t="shared" si="0"/>
        <v>643.92499999999995</v>
      </c>
    </row>
    <row r="11" spans="1:9" ht="39" customHeight="1" x14ac:dyDescent="0.2">
      <c r="A11" s="28">
        <v>72127</v>
      </c>
      <c r="B11" s="11"/>
      <c r="C11" s="11" t="s">
        <v>175</v>
      </c>
      <c r="D11" s="12">
        <v>8001064721278</v>
      </c>
      <c r="E11" s="11" t="s">
        <v>114</v>
      </c>
      <c r="F11" s="8">
        <v>94.95</v>
      </c>
      <c r="G11" s="38">
        <f t="shared" si="1"/>
        <v>47.475000000000001</v>
      </c>
      <c r="H11" s="51">
        <v>41</v>
      </c>
      <c r="I11" s="56">
        <f t="shared" si="0"/>
        <v>1946.4750000000001</v>
      </c>
    </row>
    <row r="12" spans="1:9" ht="39" customHeight="1" x14ac:dyDescent="0.2">
      <c r="A12" s="27" t="s">
        <v>36</v>
      </c>
      <c r="B12" s="2"/>
      <c r="C12" s="2" t="s">
        <v>175</v>
      </c>
      <c r="D12" s="4">
        <v>7331890504730</v>
      </c>
      <c r="E12" s="2" t="s">
        <v>153</v>
      </c>
      <c r="F12" s="8">
        <v>249.95</v>
      </c>
      <c r="G12" s="37">
        <v>160</v>
      </c>
      <c r="H12" s="51">
        <v>37</v>
      </c>
      <c r="I12" s="56">
        <f t="shared" si="0"/>
        <v>5920</v>
      </c>
    </row>
    <row r="13" spans="1:9" ht="39" customHeight="1" x14ac:dyDescent="0.2">
      <c r="A13" s="27">
        <v>73262</v>
      </c>
      <c r="B13" s="2"/>
      <c r="C13" s="2" t="s">
        <v>175</v>
      </c>
      <c r="D13" s="4">
        <v>8001064732625</v>
      </c>
      <c r="E13" s="2" t="s">
        <v>106</v>
      </c>
      <c r="F13" s="8">
        <v>29.95</v>
      </c>
      <c r="G13" s="37">
        <v>19</v>
      </c>
      <c r="H13" s="51">
        <v>34</v>
      </c>
      <c r="I13" s="56">
        <f t="shared" si="0"/>
        <v>646</v>
      </c>
    </row>
    <row r="14" spans="1:9" ht="39" customHeight="1" x14ac:dyDescent="0.2">
      <c r="A14" s="24" t="s">
        <v>47</v>
      </c>
      <c r="B14" s="2"/>
      <c r="C14" s="2" t="s">
        <v>176</v>
      </c>
      <c r="D14" s="4">
        <v>4260167760100</v>
      </c>
      <c r="E14" s="2" t="s">
        <v>154</v>
      </c>
      <c r="F14" s="8">
        <v>69.95</v>
      </c>
      <c r="G14" s="38">
        <f t="shared" ref="G14:G17" si="2">F14/2</f>
        <v>34.975000000000001</v>
      </c>
      <c r="H14" s="51">
        <v>32</v>
      </c>
      <c r="I14" s="56">
        <f t="shared" si="0"/>
        <v>1119.2</v>
      </c>
    </row>
    <row r="15" spans="1:9" ht="39" customHeight="1" x14ac:dyDescent="0.2">
      <c r="A15" s="24">
        <v>1541</v>
      </c>
      <c r="B15" s="3"/>
      <c r="C15" s="3" t="s">
        <v>175</v>
      </c>
      <c r="D15" s="7">
        <v>8003705111912</v>
      </c>
      <c r="E15" s="7" t="s">
        <v>111</v>
      </c>
      <c r="F15" s="3">
        <v>34.950000000000003</v>
      </c>
      <c r="G15" s="38">
        <f t="shared" si="2"/>
        <v>17.475000000000001</v>
      </c>
      <c r="H15" s="51">
        <v>32</v>
      </c>
      <c r="I15" s="56">
        <f t="shared" si="0"/>
        <v>559.20000000000005</v>
      </c>
    </row>
    <row r="16" spans="1:9" ht="39" customHeight="1" x14ac:dyDescent="0.2">
      <c r="A16" s="28" t="s">
        <v>54</v>
      </c>
      <c r="B16" s="11"/>
      <c r="C16" s="11" t="s">
        <v>175</v>
      </c>
      <c r="D16" s="12">
        <v>8001306505208</v>
      </c>
      <c r="E16" s="11" t="s">
        <v>55</v>
      </c>
      <c r="F16" s="8">
        <v>49.95</v>
      </c>
      <c r="G16" s="38">
        <f t="shared" si="2"/>
        <v>24.975000000000001</v>
      </c>
      <c r="H16" s="51">
        <v>29</v>
      </c>
      <c r="I16" s="56">
        <f t="shared" si="0"/>
        <v>724.27500000000009</v>
      </c>
    </row>
    <row r="17" spans="1:9" ht="39" customHeight="1" x14ac:dyDescent="0.2">
      <c r="A17" s="24">
        <v>730</v>
      </c>
      <c r="B17" s="2"/>
      <c r="C17" s="2" t="s">
        <v>175</v>
      </c>
      <c r="D17" s="4">
        <v>8003705117655</v>
      </c>
      <c r="E17" s="2" t="s">
        <v>27</v>
      </c>
      <c r="F17" s="3">
        <v>89.95</v>
      </c>
      <c r="G17" s="38">
        <f t="shared" si="2"/>
        <v>44.975000000000001</v>
      </c>
      <c r="H17" s="52">
        <v>27</v>
      </c>
      <c r="I17" s="56">
        <f t="shared" si="0"/>
        <v>1214.325</v>
      </c>
    </row>
    <row r="18" spans="1:9" ht="39" customHeight="1" x14ac:dyDescent="0.2">
      <c r="A18" s="25">
        <v>103020</v>
      </c>
      <c r="B18" s="10"/>
      <c r="C18" s="10" t="s">
        <v>175</v>
      </c>
      <c r="D18" s="9">
        <v>8712836306752</v>
      </c>
      <c r="E18" s="10" t="s">
        <v>140</v>
      </c>
      <c r="F18" s="8">
        <v>129.94999999999999</v>
      </c>
      <c r="G18" s="37">
        <v>90</v>
      </c>
      <c r="H18" s="51">
        <v>23</v>
      </c>
      <c r="I18" s="56">
        <f t="shared" si="0"/>
        <v>2070</v>
      </c>
    </row>
    <row r="19" spans="1:9" ht="39" customHeight="1" x14ac:dyDescent="0.2">
      <c r="A19" s="27">
        <v>73039</v>
      </c>
      <c r="B19" s="2"/>
      <c r="C19" s="2" t="s">
        <v>175</v>
      </c>
      <c r="D19" s="4">
        <v>8001064730393</v>
      </c>
      <c r="E19" s="2" t="s">
        <v>155</v>
      </c>
      <c r="F19" s="8">
        <v>69.95</v>
      </c>
      <c r="G19" s="37">
        <v>20</v>
      </c>
      <c r="H19" s="51">
        <v>21</v>
      </c>
      <c r="I19" s="56">
        <f t="shared" si="0"/>
        <v>420</v>
      </c>
    </row>
    <row r="20" spans="1:9" ht="39" customHeight="1" x14ac:dyDescent="0.2">
      <c r="A20" s="24" t="s">
        <v>108</v>
      </c>
      <c r="B20" s="3"/>
      <c r="C20" s="3" t="s">
        <v>175</v>
      </c>
      <c r="D20" s="7"/>
      <c r="E20" s="7" t="s">
        <v>145</v>
      </c>
      <c r="F20" s="3">
        <v>69.95</v>
      </c>
      <c r="G20" s="38">
        <f t="shared" ref="G20:G83" si="3">F20/2</f>
        <v>34.975000000000001</v>
      </c>
      <c r="H20" s="51">
        <v>20</v>
      </c>
      <c r="I20" s="56">
        <f t="shared" si="0"/>
        <v>699.5</v>
      </c>
    </row>
    <row r="21" spans="1:9" ht="39" customHeight="1" x14ac:dyDescent="0.2">
      <c r="A21" s="24" t="s">
        <v>109</v>
      </c>
      <c r="B21" s="3"/>
      <c r="C21" s="3" t="s">
        <v>175</v>
      </c>
      <c r="D21" s="7"/>
      <c r="E21" s="7" t="s">
        <v>146</v>
      </c>
      <c r="F21" s="3">
        <v>69.95</v>
      </c>
      <c r="G21" s="38">
        <f t="shared" si="3"/>
        <v>34.975000000000001</v>
      </c>
      <c r="H21" s="51">
        <v>19</v>
      </c>
      <c r="I21" s="56">
        <f t="shared" si="0"/>
        <v>664.52499999999998</v>
      </c>
    </row>
    <row r="22" spans="1:9" ht="39" customHeight="1" x14ac:dyDescent="0.2">
      <c r="A22" s="25">
        <v>232347</v>
      </c>
      <c r="B22" s="10"/>
      <c r="C22" s="10" t="s">
        <v>175</v>
      </c>
      <c r="D22" s="9">
        <v>8712836823471</v>
      </c>
      <c r="E22" s="10" t="s">
        <v>142</v>
      </c>
      <c r="F22" s="8">
        <v>69.95</v>
      </c>
      <c r="G22" s="38">
        <f t="shared" si="3"/>
        <v>34.975000000000001</v>
      </c>
      <c r="H22" s="51">
        <v>15</v>
      </c>
      <c r="I22" s="56">
        <f t="shared" si="0"/>
        <v>524.625</v>
      </c>
    </row>
    <row r="23" spans="1:9" ht="39" customHeight="1" x14ac:dyDescent="0.2">
      <c r="A23" s="24">
        <v>3016</v>
      </c>
      <c r="B23" s="2"/>
      <c r="C23" s="2" t="s">
        <v>175</v>
      </c>
      <c r="D23" s="4">
        <v>8003705115118</v>
      </c>
      <c r="E23" s="2" t="s">
        <v>139</v>
      </c>
      <c r="F23" s="3">
        <v>39.950000000000003</v>
      </c>
      <c r="G23" s="38">
        <f t="shared" si="3"/>
        <v>19.975000000000001</v>
      </c>
      <c r="H23" s="52">
        <v>14</v>
      </c>
      <c r="I23" s="56">
        <f t="shared" si="0"/>
        <v>279.65000000000003</v>
      </c>
    </row>
    <row r="24" spans="1:9" ht="39" customHeight="1" x14ac:dyDescent="0.2">
      <c r="A24" s="24">
        <v>99500015</v>
      </c>
      <c r="B24" s="2"/>
      <c r="C24" s="2" t="s">
        <v>176</v>
      </c>
      <c r="D24" s="4">
        <v>8006363004336</v>
      </c>
      <c r="E24" s="2" t="s">
        <v>4</v>
      </c>
      <c r="F24" s="3">
        <v>14.95</v>
      </c>
      <c r="G24" s="38">
        <f t="shared" si="3"/>
        <v>7.4749999999999996</v>
      </c>
      <c r="H24" s="51">
        <v>13</v>
      </c>
      <c r="I24" s="56">
        <f t="shared" si="0"/>
        <v>97.174999999999997</v>
      </c>
    </row>
    <row r="25" spans="1:9" ht="39" customHeight="1" x14ac:dyDescent="0.2">
      <c r="A25" s="29" t="s">
        <v>12</v>
      </c>
      <c r="B25" s="3"/>
      <c r="C25" s="3" t="s">
        <v>176</v>
      </c>
      <c r="D25" s="7"/>
      <c r="E25" s="3" t="s">
        <v>21</v>
      </c>
      <c r="F25" s="3">
        <v>179.95</v>
      </c>
      <c r="G25" s="38">
        <f t="shared" si="3"/>
        <v>89.974999999999994</v>
      </c>
      <c r="H25" s="51">
        <v>12</v>
      </c>
      <c r="I25" s="56">
        <f t="shared" si="0"/>
        <v>1079.6999999999998</v>
      </c>
    </row>
    <row r="26" spans="1:9" ht="39" customHeight="1" x14ac:dyDescent="0.2">
      <c r="A26" s="30" t="s">
        <v>51</v>
      </c>
      <c r="B26" s="11"/>
      <c r="C26" s="11" t="s">
        <v>175</v>
      </c>
      <c r="D26" s="12">
        <v>8020390000444</v>
      </c>
      <c r="E26" s="11" t="s">
        <v>161</v>
      </c>
      <c r="F26" s="8">
        <v>39.950000000000003</v>
      </c>
      <c r="G26" s="38">
        <f t="shared" si="3"/>
        <v>19.975000000000001</v>
      </c>
      <c r="H26" s="51">
        <v>11</v>
      </c>
      <c r="I26" s="56">
        <f t="shared" si="0"/>
        <v>219.72500000000002</v>
      </c>
    </row>
    <row r="27" spans="1:9" ht="39" customHeight="1" x14ac:dyDescent="0.2">
      <c r="A27" s="24" t="s">
        <v>5</v>
      </c>
      <c r="B27" s="2"/>
      <c r="C27" s="2" t="s">
        <v>176</v>
      </c>
      <c r="D27" s="4">
        <v>8006363003216</v>
      </c>
      <c r="E27" s="4" t="s">
        <v>6</v>
      </c>
      <c r="F27" s="3">
        <v>39.950000000000003</v>
      </c>
      <c r="G27" s="38">
        <f t="shared" si="3"/>
        <v>19.975000000000001</v>
      </c>
      <c r="H27" s="51">
        <v>10</v>
      </c>
      <c r="I27" s="56">
        <f t="shared" si="0"/>
        <v>199.75</v>
      </c>
    </row>
    <row r="28" spans="1:9" ht="39" customHeight="1" x14ac:dyDescent="0.2">
      <c r="A28" s="27" t="s">
        <v>56</v>
      </c>
      <c r="B28" s="2"/>
      <c r="C28" s="2" t="s">
        <v>175</v>
      </c>
      <c r="D28" s="4">
        <v>9120002100933</v>
      </c>
      <c r="E28" s="2" t="s">
        <v>57</v>
      </c>
      <c r="F28" s="8">
        <v>29.95</v>
      </c>
      <c r="G28" s="38">
        <f t="shared" si="3"/>
        <v>14.975</v>
      </c>
      <c r="H28" s="51">
        <v>10</v>
      </c>
      <c r="I28" s="56">
        <f t="shared" si="0"/>
        <v>149.75</v>
      </c>
    </row>
    <row r="29" spans="1:9" ht="39" customHeight="1" x14ac:dyDescent="0.2">
      <c r="A29" s="24" t="s">
        <v>7</v>
      </c>
      <c r="B29" s="3"/>
      <c r="C29" s="3" t="s">
        <v>176</v>
      </c>
      <c r="D29" s="4">
        <v>8002617950411</v>
      </c>
      <c r="E29" s="2" t="s">
        <v>20</v>
      </c>
      <c r="F29" s="3">
        <v>22.95</v>
      </c>
      <c r="G29" s="38">
        <f t="shared" si="3"/>
        <v>11.475</v>
      </c>
      <c r="H29" s="51">
        <v>9</v>
      </c>
      <c r="I29" s="56">
        <f t="shared" si="0"/>
        <v>103.27499999999999</v>
      </c>
    </row>
    <row r="30" spans="1:9" ht="39" customHeight="1" x14ac:dyDescent="0.2">
      <c r="A30" s="29" t="s">
        <v>13</v>
      </c>
      <c r="B30" s="3"/>
      <c r="C30" s="3" t="s">
        <v>176</v>
      </c>
      <c r="D30" s="7">
        <v>8002617948982</v>
      </c>
      <c r="E30" s="3" t="s">
        <v>22</v>
      </c>
      <c r="F30" s="3">
        <v>24.95</v>
      </c>
      <c r="G30" s="38">
        <f t="shared" si="3"/>
        <v>12.475</v>
      </c>
      <c r="H30" s="51">
        <v>9</v>
      </c>
      <c r="I30" s="56">
        <f t="shared" si="0"/>
        <v>112.27499999999999</v>
      </c>
    </row>
    <row r="31" spans="1:9" ht="39" customHeight="1" x14ac:dyDescent="0.2">
      <c r="A31" s="24">
        <v>168</v>
      </c>
      <c r="B31" s="2"/>
      <c r="C31" s="2" t="s">
        <v>175</v>
      </c>
      <c r="D31" s="4">
        <v>8003705114821</v>
      </c>
      <c r="E31" s="2" t="s">
        <v>30</v>
      </c>
      <c r="F31" s="3">
        <v>119.95</v>
      </c>
      <c r="G31" s="38">
        <f t="shared" si="3"/>
        <v>59.975000000000001</v>
      </c>
      <c r="H31" s="52">
        <v>9</v>
      </c>
      <c r="I31" s="56">
        <f t="shared" si="0"/>
        <v>539.77499999999998</v>
      </c>
    </row>
    <row r="32" spans="1:9" ht="39" customHeight="1" x14ac:dyDescent="0.2">
      <c r="A32" s="29" t="s">
        <v>18</v>
      </c>
      <c r="B32" s="3"/>
      <c r="C32" s="3" t="s">
        <v>176</v>
      </c>
      <c r="D32" s="7">
        <v>8002617970969</v>
      </c>
      <c r="E32" s="3" t="s">
        <v>19</v>
      </c>
      <c r="F32" s="3">
        <v>74.95</v>
      </c>
      <c r="G32" s="38">
        <f t="shared" si="3"/>
        <v>37.475000000000001</v>
      </c>
      <c r="H32" s="51">
        <v>8</v>
      </c>
      <c r="I32" s="56">
        <f t="shared" si="0"/>
        <v>299.8</v>
      </c>
    </row>
    <row r="33" spans="1:9" ht="39" customHeight="1" x14ac:dyDescent="0.2">
      <c r="A33" s="24">
        <v>2713</v>
      </c>
      <c r="B33" s="2"/>
      <c r="C33" s="2" t="s">
        <v>175</v>
      </c>
      <c r="D33" s="7">
        <v>8003705113107</v>
      </c>
      <c r="E33" s="2" t="s">
        <v>29</v>
      </c>
      <c r="F33" s="3">
        <v>229.95</v>
      </c>
      <c r="G33" s="38">
        <f t="shared" si="3"/>
        <v>114.97499999999999</v>
      </c>
      <c r="H33" s="52">
        <v>8</v>
      </c>
      <c r="I33" s="56">
        <f t="shared" si="0"/>
        <v>919.8</v>
      </c>
    </row>
    <row r="34" spans="1:9" ht="39" customHeight="1" x14ac:dyDescent="0.2">
      <c r="A34" s="29" t="s">
        <v>115</v>
      </c>
      <c r="B34" s="3"/>
      <c r="C34" s="3" t="s">
        <v>176</v>
      </c>
      <c r="D34" s="7">
        <v>8002617930352</v>
      </c>
      <c r="E34" s="7" t="s">
        <v>116</v>
      </c>
      <c r="F34" s="13">
        <v>15.95</v>
      </c>
      <c r="G34" s="38">
        <f t="shared" si="3"/>
        <v>7.9749999999999996</v>
      </c>
      <c r="H34" s="51">
        <v>7</v>
      </c>
      <c r="I34" s="56">
        <f t="shared" si="0"/>
        <v>55.824999999999996</v>
      </c>
    </row>
    <row r="35" spans="1:9" ht="39" customHeight="1" x14ac:dyDescent="0.2">
      <c r="A35" s="30" t="s">
        <v>50</v>
      </c>
      <c r="B35" s="11"/>
      <c r="C35" s="11" t="s">
        <v>176</v>
      </c>
      <c r="D35" s="12">
        <v>8004976003449</v>
      </c>
      <c r="E35" s="11" t="s">
        <v>156</v>
      </c>
      <c r="F35" s="8">
        <v>119.95</v>
      </c>
      <c r="G35" s="38">
        <f t="shared" si="3"/>
        <v>59.975000000000001</v>
      </c>
      <c r="H35" s="51">
        <v>7</v>
      </c>
      <c r="I35" s="56">
        <f t="shared" si="0"/>
        <v>419.82499999999999</v>
      </c>
    </row>
    <row r="36" spans="1:9" ht="39" customHeight="1" x14ac:dyDescent="0.2">
      <c r="A36" s="31">
        <v>74603</v>
      </c>
      <c r="B36" s="3"/>
      <c r="C36" s="3" t="s">
        <v>175</v>
      </c>
      <c r="D36" s="7">
        <v>8033650401622</v>
      </c>
      <c r="E36" s="13" t="s">
        <v>80</v>
      </c>
      <c r="F36" s="3">
        <v>49.95</v>
      </c>
      <c r="G36" s="38">
        <f t="shared" si="3"/>
        <v>24.975000000000001</v>
      </c>
      <c r="H36" s="52">
        <v>7</v>
      </c>
      <c r="I36" s="56">
        <f t="shared" si="0"/>
        <v>174.82500000000002</v>
      </c>
    </row>
    <row r="37" spans="1:9" ht="39" customHeight="1" x14ac:dyDescent="0.2">
      <c r="A37" s="29" t="s">
        <v>8</v>
      </c>
      <c r="B37" s="3"/>
      <c r="C37" s="3" t="s">
        <v>176</v>
      </c>
      <c r="D37" s="7">
        <v>8002617929769</v>
      </c>
      <c r="E37" s="3" t="s">
        <v>9</v>
      </c>
      <c r="F37" s="3">
        <v>49.95</v>
      </c>
      <c r="G37" s="38">
        <f t="shared" si="3"/>
        <v>24.975000000000001</v>
      </c>
      <c r="H37" s="51">
        <v>6</v>
      </c>
      <c r="I37" s="56">
        <f t="shared" si="0"/>
        <v>149.85000000000002</v>
      </c>
    </row>
    <row r="38" spans="1:9" ht="39" customHeight="1" x14ac:dyDescent="0.2">
      <c r="A38" s="29" t="s">
        <v>10</v>
      </c>
      <c r="B38" s="3"/>
      <c r="C38" s="3" t="s">
        <v>176</v>
      </c>
      <c r="D38" s="7">
        <v>8002617944991</v>
      </c>
      <c r="E38" s="3" t="s">
        <v>11</v>
      </c>
      <c r="F38" s="3">
        <v>27.95</v>
      </c>
      <c r="G38" s="38">
        <f t="shared" si="3"/>
        <v>13.975</v>
      </c>
      <c r="H38" s="51">
        <v>6</v>
      </c>
      <c r="I38" s="56">
        <f t="shared" si="0"/>
        <v>83.85</v>
      </c>
    </row>
    <row r="39" spans="1:9" ht="39" customHeight="1" x14ac:dyDescent="0.2">
      <c r="A39" s="29" t="s">
        <v>14</v>
      </c>
      <c r="B39" s="3"/>
      <c r="C39" s="3" t="s">
        <v>176</v>
      </c>
      <c r="D39" s="7">
        <v>8002617949033</v>
      </c>
      <c r="E39" s="3" t="s">
        <v>138</v>
      </c>
      <c r="F39" s="3">
        <v>29.95</v>
      </c>
      <c r="G39" s="38">
        <f t="shared" si="3"/>
        <v>14.975</v>
      </c>
      <c r="H39" s="51">
        <v>6</v>
      </c>
      <c r="I39" s="56">
        <f t="shared" si="0"/>
        <v>89.85</v>
      </c>
    </row>
    <row r="40" spans="1:9" ht="39" customHeight="1" x14ac:dyDescent="0.2">
      <c r="A40" s="32" t="s">
        <v>15</v>
      </c>
      <c r="B40" s="3"/>
      <c r="C40" s="3" t="s">
        <v>176</v>
      </c>
      <c r="D40" s="7" t="s">
        <v>16</v>
      </c>
      <c r="E40" s="3" t="s">
        <v>17</v>
      </c>
      <c r="F40" s="3">
        <v>14.95</v>
      </c>
      <c r="G40" s="38">
        <f t="shared" si="3"/>
        <v>7.4749999999999996</v>
      </c>
      <c r="H40" s="51">
        <v>6</v>
      </c>
      <c r="I40" s="56">
        <f t="shared" si="0"/>
        <v>44.849999999999994</v>
      </c>
    </row>
    <row r="41" spans="1:9" ht="39" customHeight="1" x14ac:dyDescent="0.2">
      <c r="A41" s="30" t="s">
        <v>48</v>
      </c>
      <c r="B41" s="11"/>
      <c r="C41" s="11" t="s">
        <v>175</v>
      </c>
      <c r="D41" s="12">
        <v>8001306002783</v>
      </c>
      <c r="E41" s="11" t="s">
        <v>49</v>
      </c>
      <c r="F41" s="8">
        <v>229.95</v>
      </c>
      <c r="G41" s="38">
        <f t="shared" si="3"/>
        <v>114.97499999999999</v>
      </c>
      <c r="H41" s="51">
        <v>6</v>
      </c>
      <c r="I41" s="56">
        <f t="shared" si="0"/>
        <v>689.84999999999991</v>
      </c>
    </row>
    <row r="42" spans="1:9" ht="39" customHeight="1" x14ac:dyDescent="0.2">
      <c r="A42" s="29" t="s">
        <v>117</v>
      </c>
      <c r="B42" s="3"/>
      <c r="C42" s="3" t="s">
        <v>176</v>
      </c>
      <c r="D42" s="7">
        <v>8002617948432</v>
      </c>
      <c r="E42" s="7" t="s">
        <v>118</v>
      </c>
      <c r="F42" s="13">
        <v>29.95</v>
      </c>
      <c r="G42" s="38">
        <f t="shared" si="3"/>
        <v>14.975</v>
      </c>
      <c r="H42" s="51">
        <v>5</v>
      </c>
      <c r="I42" s="56">
        <f t="shared" si="0"/>
        <v>74.875</v>
      </c>
    </row>
    <row r="43" spans="1:9" ht="39" customHeight="1" x14ac:dyDescent="0.2">
      <c r="A43" s="24">
        <v>826</v>
      </c>
      <c r="B43" s="2"/>
      <c r="C43" s="2" t="s">
        <v>175</v>
      </c>
      <c r="D43" s="4">
        <v>8003705114463</v>
      </c>
      <c r="E43" s="2" t="s">
        <v>33</v>
      </c>
      <c r="F43" s="3">
        <v>69.95</v>
      </c>
      <c r="G43" s="38">
        <f t="shared" si="3"/>
        <v>34.975000000000001</v>
      </c>
      <c r="H43" s="52">
        <v>5</v>
      </c>
      <c r="I43" s="56">
        <f t="shared" si="0"/>
        <v>174.875</v>
      </c>
    </row>
    <row r="44" spans="1:9" ht="39" customHeight="1" x14ac:dyDescent="0.2">
      <c r="A44" s="25">
        <v>162345</v>
      </c>
      <c r="B44" s="13"/>
      <c r="C44" s="13" t="s">
        <v>175</v>
      </c>
      <c r="D44" s="9">
        <v>8712836283800</v>
      </c>
      <c r="E44" s="10" t="s">
        <v>157</v>
      </c>
      <c r="F44" s="8">
        <v>49.95</v>
      </c>
      <c r="G44" s="38">
        <f t="shared" si="3"/>
        <v>24.975000000000001</v>
      </c>
      <c r="H44" s="51">
        <v>5</v>
      </c>
      <c r="I44" s="56">
        <f t="shared" si="0"/>
        <v>124.875</v>
      </c>
    </row>
    <row r="45" spans="1:9" ht="39" customHeight="1" x14ac:dyDescent="0.2">
      <c r="A45" s="24" t="s">
        <v>39</v>
      </c>
      <c r="B45" s="2"/>
      <c r="C45" s="2" t="s">
        <v>175</v>
      </c>
      <c r="D45" s="4">
        <v>8020390002004</v>
      </c>
      <c r="E45" s="2" t="s">
        <v>40</v>
      </c>
      <c r="F45" s="8">
        <v>34.950000000000003</v>
      </c>
      <c r="G45" s="38">
        <f t="shared" si="3"/>
        <v>17.475000000000001</v>
      </c>
      <c r="H45" s="51">
        <v>5</v>
      </c>
      <c r="I45" s="56">
        <f t="shared" si="0"/>
        <v>87.375</v>
      </c>
    </row>
    <row r="46" spans="1:9" ht="39" customHeight="1" x14ac:dyDescent="0.2">
      <c r="A46" s="28" t="s">
        <v>52</v>
      </c>
      <c r="B46" s="11"/>
      <c r="C46" s="11" t="s">
        <v>175</v>
      </c>
      <c r="D46" s="12">
        <v>8004976004095</v>
      </c>
      <c r="E46" s="11" t="s">
        <v>53</v>
      </c>
      <c r="F46" s="8">
        <v>119.95</v>
      </c>
      <c r="G46" s="38">
        <f t="shared" si="3"/>
        <v>59.975000000000001</v>
      </c>
      <c r="H46" s="51">
        <v>5</v>
      </c>
      <c r="I46" s="56">
        <f t="shared" si="0"/>
        <v>299.875</v>
      </c>
    </row>
    <row r="47" spans="1:9" ht="39" customHeight="1" x14ac:dyDescent="0.2">
      <c r="A47" s="31" t="s">
        <v>60</v>
      </c>
      <c r="B47" s="3"/>
      <c r="C47" s="3" t="s">
        <v>175</v>
      </c>
      <c r="D47" s="7"/>
      <c r="E47" s="13" t="s">
        <v>143</v>
      </c>
      <c r="F47" s="3">
        <v>44.95</v>
      </c>
      <c r="G47" s="38">
        <f t="shared" si="3"/>
        <v>22.475000000000001</v>
      </c>
      <c r="H47" s="52">
        <v>5</v>
      </c>
      <c r="I47" s="56">
        <f t="shared" si="0"/>
        <v>112.375</v>
      </c>
    </row>
    <row r="48" spans="1:9" ht="39" customHeight="1" x14ac:dyDescent="0.2">
      <c r="A48" s="29" t="s">
        <v>119</v>
      </c>
      <c r="B48" s="3"/>
      <c r="C48" s="3" t="s">
        <v>176</v>
      </c>
      <c r="D48" s="7">
        <v>8002617942034</v>
      </c>
      <c r="E48" s="7" t="s">
        <v>162</v>
      </c>
      <c r="F48" s="13">
        <v>59.95</v>
      </c>
      <c r="G48" s="38">
        <f t="shared" si="3"/>
        <v>29.975000000000001</v>
      </c>
      <c r="H48" s="51">
        <v>4</v>
      </c>
      <c r="I48" s="56">
        <f t="shared" si="0"/>
        <v>119.9</v>
      </c>
    </row>
    <row r="49" spans="1:9" ht="39" customHeight="1" x14ac:dyDescent="0.2">
      <c r="A49" s="24" t="s">
        <v>31</v>
      </c>
      <c r="B49" s="2"/>
      <c r="C49" s="2" t="s">
        <v>175</v>
      </c>
      <c r="D49" s="4">
        <v>8003705114074</v>
      </c>
      <c r="E49" s="2" t="s">
        <v>32</v>
      </c>
      <c r="F49" s="3">
        <v>34.950000000000003</v>
      </c>
      <c r="G49" s="38">
        <f t="shared" si="3"/>
        <v>17.475000000000001</v>
      </c>
      <c r="H49" s="52">
        <v>4</v>
      </c>
      <c r="I49" s="56">
        <f t="shared" si="0"/>
        <v>69.900000000000006</v>
      </c>
    </row>
    <row r="50" spans="1:9" ht="39" customHeight="1" x14ac:dyDescent="0.2">
      <c r="A50" s="25">
        <v>102209</v>
      </c>
      <c r="B50" s="13"/>
      <c r="C50" s="13" t="s">
        <v>175</v>
      </c>
      <c r="D50" s="9">
        <v>8712836922099</v>
      </c>
      <c r="E50" s="10" t="s">
        <v>141</v>
      </c>
      <c r="F50" s="8">
        <v>59.95</v>
      </c>
      <c r="G50" s="38">
        <f t="shared" si="3"/>
        <v>29.975000000000001</v>
      </c>
      <c r="H50" s="51">
        <v>4</v>
      </c>
      <c r="I50" s="56">
        <f t="shared" si="0"/>
        <v>119.9</v>
      </c>
    </row>
    <row r="51" spans="1:9" ht="39" customHeight="1" x14ac:dyDescent="0.2">
      <c r="A51" s="29" t="s">
        <v>43</v>
      </c>
      <c r="B51" s="2"/>
      <c r="C51" s="2" t="s">
        <v>176</v>
      </c>
      <c r="D51" s="4">
        <v>8034028306723</v>
      </c>
      <c r="E51" s="2" t="s">
        <v>44</v>
      </c>
      <c r="F51" s="8">
        <v>34.950000000000003</v>
      </c>
      <c r="G51" s="38">
        <f t="shared" si="3"/>
        <v>17.475000000000001</v>
      </c>
      <c r="H51" s="51">
        <v>4</v>
      </c>
      <c r="I51" s="56">
        <f t="shared" si="0"/>
        <v>69.900000000000006</v>
      </c>
    </row>
    <row r="52" spans="1:9" ht="39" customHeight="1" x14ac:dyDescent="0.2">
      <c r="A52" s="31">
        <v>287</v>
      </c>
      <c r="B52" s="3"/>
      <c r="C52" s="3" t="s">
        <v>175</v>
      </c>
      <c r="D52" s="7">
        <v>8020390028707</v>
      </c>
      <c r="E52" s="13" t="s">
        <v>81</v>
      </c>
      <c r="F52" s="13">
        <v>95.95</v>
      </c>
      <c r="G52" s="38">
        <f t="shared" si="3"/>
        <v>47.975000000000001</v>
      </c>
      <c r="H52" s="52">
        <v>4</v>
      </c>
      <c r="I52" s="56">
        <f t="shared" si="0"/>
        <v>191.9</v>
      </c>
    </row>
    <row r="53" spans="1:9" ht="39" customHeight="1" x14ac:dyDescent="0.2">
      <c r="A53" s="31">
        <v>290</v>
      </c>
      <c r="B53" s="3"/>
      <c r="C53" s="3" t="s">
        <v>175</v>
      </c>
      <c r="D53" s="7">
        <v>8020390029001</v>
      </c>
      <c r="E53" s="13" t="s">
        <v>82</v>
      </c>
      <c r="F53" s="13">
        <v>119.95</v>
      </c>
      <c r="G53" s="38">
        <f t="shared" si="3"/>
        <v>59.975000000000001</v>
      </c>
      <c r="H53" s="52">
        <v>4</v>
      </c>
      <c r="I53" s="56">
        <f t="shared" si="0"/>
        <v>239.9</v>
      </c>
    </row>
    <row r="54" spans="1:9" ht="39" customHeight="1" x14ac:dyDescent="0.2">
      <c r="A54" s="31" t="s">
        <v>61</v>
      </c>
      <c r="B54" s="3"/>
      <c r="C54" s="3" t="s">
        <v>175</v>
      </c>
      <c r="D54" s="7">
        <v>5411626005402</v>
      </c>
      <c r="E54" s="13" t="s">
        <v>83</v>
      </c>
      <c r="F54" s="13">
        <v>124.95</v>
      </c>
      <c r="G54" s="38">
        <f t="shared" si="3"/>
        <v>62.475000000000001</v>
      </c>
      <c r="H54" s="52">
        <v>4</v>
      </c>
      <c r="I54" s="56">
        <f t="shared" si="0"/>
        <v>249.9</v>
      </c>
    </row>
    <row r="55" spans="1:9" ht="39" customHeight="1" x14ac:dyDescent="0.2">
      <c r="A55" s="29" t="s">
        <v>120</v>
      </c>
      <c r="B55" s="3"/>
      <c r="C55" s="3" t="s">
        <v>176</v>
      </c>
      <c r="D55" s="7">
        <v>8002617922050</v>
      </c>
      <c r="E55" s="7" t="s">
        <v>121</v>
      </c>
      <c r="F55" s="13">
        <v>39.950000000000003</v>
      </c>
      <c r="G55" s="38">
        <f t="shared" si="3"/>
        <v>19.975000000000001</v>
      </c>
      <c r="H55" s="51">
        <v>3</v>
      </c>
      <c r="I55" s="56">
        <f t="shared" si="0"/>
        <v>59.925000000000004</v>
      </c>
    </row>
    <row r="56" spans="1:9" ht="39" customHeight="1" x14ac:dyDescent="0.2">
      <c r="A56" s="24" t="s">
        <v>23</v>
      </c>
      <c r="B56" s="2"/>
      <c r="C56" s="2" t="s">
        <v>175</v>
      </c>
      <c r="D56" s="4">
        <v>8003705113480</v>
      </c>
      <c r="E56" s="2" t="s">
        <v>24</v>
      </c>
      <c r="F56" s="3">
        <v>159.94999999999999</v>
      </c>
      <c r="G56" s="38">
        <f t="shared" si="3"/>
        <v>79.974999999999994</v>
      </c>
      <c r="H56" s="52">
        <v>3</v>
      </c>
      <c r="I56" s="56">
        <f t="shared" si="0"/>
        <v>239.92499999999998</v>
      </c>
    </row>
    <row r="57" spans="1:9" ht="39" customHeight="1" x14ac:dyDescent="0.2">
      <c r="A57" s="31" t="s">
        <v>62</v>
      </c>
      <c r="B57" s="3"/>
      <c r="C57" s="3" t="s">
        <v>175</v>
      </c>
      <c r="D57" s="7">
        <v>3830042563167</v>
      </c>
      <c r="E57" s="13" t="s">
        <v>84</v>
      </c>
      <c r="F57" s="13">
        <v>34.950000000000003</v>
      </c>
      <c r="G57" s="38">
        <f t="shared" si="3"/>
        <v>17.475000000000001</v>
      </c>
      <c r="H57" s="52">
        <v>3</v>
      </c>
      <c r="I57" s="56">
        <f t="shared" si="0"/>
        <v>52.425000000000004</v>
      </c>
    </row>
    <row r="58" spans="1:9" ht="39" customHeight="1" x14ac:dyDescent="0.2">
      <c r="A58" s="31">
        <v>120102</v>
      </c>
      <c r="B58" s="3"/>
      <c r="C58" s="3" t="s">
        <v>175</v>
      </c>
      <c r="D58" s="7">
        <v>5411626031029</v>
      </c>
      <c r="E58" s="13" t="s">
        <v>85</v>
      </c>
      <c r="F58" s="13">
        <v>85.95</v>
      </c>
      <c r="G58" s="38">
        <f t="shared" si="3"/>
        <v>42.975000000000001</v>
      </c>
      <c r="H58" s="52">
        <v>3</v>
      </c>
      <c r="I58" s="56">
        <f t="shared" si="0"/>
        <v>128.92500000000001</v>
      </c>
    </row>
    <row r="59" spans="1:9" ht="39" customHeight="1" x14ac:dyDescent="0.2">
      <c r="A59" s="31" t="s">
        <v>63</v>
      </c>
      <c r="B59" s="3"/>
      <c r="C59" s="3" t="s">
        <v>175</v>
      </c>
      <c r="D59" s="7">
        <v>8020390502900</v>
      </c>
      <c r="E59" s="13" t="s">
        <v>86</v>
      </c>
      <c r="F59" s="13">
        <v>39.950000000000003</v>
      </c>
      <c r="G59" s="38">
        <f t="shared" si="3"/>
        <v>19.975000000000001</v>
      </c>
      <c r="H59" s="52">
        <v>3</v>
      </c>
      <c r="I59" s="56">
        <f t="shared" si="0"/>
        <v>59.925000000000004</v>
      </c>
    </row>
    <row r="60" spans="1:9" ht="39" customHeight="1" x14ac:dyDescent="0.2">
      <c r="A60" s="31" t="s">
        <v>64</v>
      </c>
      <c r="B60" s="3"/>
      <c r="C60" s="3" t="s">
        <v>175</v>
      </c>
      <c r="D60" s="7">
        <v>7331890505430</v>
      </c>
      <c r="E60" s="13" t="s">
        <v>87</v>
      </c>
      <c r="F60" s="13">
        <v>64.95</v>
      </c>
      <c r="G60" s="38">
        <f t="shared" si="3"/>
        <v>32.475000000000001</v>
      </c>
      <c r="H60" s="52">
        <v>3</v>
      </c>
      <c r="I60" s="56">
        <f t="shared" si="0"/>
        <v>97.425000000000011</v>
      </c>
    </row>
    <row r="61" spans="1:9" ht="39" customHeight="1" x14ac:dyDescent="0.2">
      <c r="A61" s="29" t="s">
        <v>122</v>
      </c>
      <c r="B61" s="3"/>
      <c r="C61" s="3" t="s">
        <v>176</v>
      </c>
      <c r="D61" s="7">
        <v>8002617956154</v>
      </c>
      <c r="E61" s="7" t="s">
        <v>123</v>
      </c>
      <c r="F61" s="13">
        <v>34.950000000000003</v>
      </c>
      <c r="G61" s="38">
        <f t="shared" si="3"/>
        <v>17.475000000000001</v>
      </c>
      <c r="H61" s="51">
        <v>2</v>
      </c>
      <c r="I61" s="56">
        <f t="shared" si="0"/>
        <v>34.950000000000003</v>
      </c>
    </row>
    <row r="62" spans="1:9" ht="39" customHeight="1" x14ac:dyDescent="0.2">
      <c r="A62" s="29" t="s">
        <v>124</v>
      </c>
      <c r="B62" s="3"/>
      <c r="C62" s="3" t="s">
        <v>176</v>
      </c>
      <c r="D62" s="7">
        <v>8002617921961</v>
      </c>
      <c r="E62" s="7" t="s">
        <v>125</v>
      </c>
      <c r="F62" s="13">
        <v>29.95</v>
      </c>
      <c r="G62" s="38">
        <f t="shared" si="3"/>
        <v>14.975</v>
      </c>
      <c r="H62" s="51">
        <v>2</v>
      </c>
      <c r="I62" s="56">
        <f t="shared" si="0"/>
        <v>29.95</v>
      </c>
    </row>
    <row r="63" spans="1:9" ht="39" customHeight="1" x14ac:dyDescent="0.2">
      <c r="A63" s="29" t="s">
        <v>126</v>
      </c>
      <c r="B63" s="3"/>
      <c r="C63" s="3" t="s">
        <v>176</v>
      </c>
      <c r="D63" s="7">
        <v>8002617911634</v>
      </c>
      <c r="E63" s="7" t="s">
        <v>127</v>
      </c>
      <c r="F63" s="13">
        <v>34.950000000000003</v>
      </c>
      <c r="G63" s="38">
        <f t="shared" si="3"/>
        <v>17.475000000000001</v>
      </c>
      <c r="H63" s="51">
        <v>2</v>
      </c>
      <c r="I63" s="56">
        <f t="shared" si="0"/>
        <v>34.950000000000003</v>
      </c>
    </row>
    <row r="64" spans="1:9" ht="39" customHeight="1" x14ac:dyDescent="0.2">
      <c r="A64" s="29" t="s">
        <v>128</v>
      </c>
      <c r="B64" s="3"/>
      <c r="C64" s="3" t="s">
        <v>176</v>
      </c>
      <c r="D64" s="7">
        <v>8002617956093</v>
      </c>
      <c r="E64" s="7" t="s">
        <v>129</v>
      </c>
      <c r="F64" s="13">
        <v>39.950000000000003</v>
      </c>
      <c r="G64" s="38">
        <f t="shared" si="3"/>
        <v>19.975000000000001</v>
      </c>
      <c r="H64" s="51">
        <v>2</v>
      </c>
      <c r="I64" s="56">
        <f t="shared" si="0"/>
        <v>39.950000000000003</v>
      </c>
    </row>
    <row r="65" spans="1:9" ht="39" customHeight="1" x14ac:dyDescent="0.2">
      <c r="A65" s="24" t="s">
        <v>25</v>
      </c>
      <c r="B65" s="2"/>
      <c r="C65" s="2" t="s">
        <v>175</v>
      </c>
      <c r="D65" s="4">
        <v>8003705113787</v>
      </c>
      <c r="E65" s="2" t="s">
        <v>26</v>
      </c>
      <c r="F65" s="3">
        <v>159.94999999999999</v>
      </c>
      <c r="G65" s="38">
        <f t="shared" si="3"/>
        <v>79.974999999999994</v>
      </c>
      <c r="H65" s="52">
        <v>2</v>
      </c>
      <c r="I65" s="56">
        <f t="shared" si="0"/>
        <v>159.94999999999999</v>
      </c>
    </row>
    <row r="66" spans="1:9" ht="39" customHeight="1" x14ac:dyDescent="0.2">
      <c r="A66" s="31">
        <v>73978</v>
      </c>
      <c r="B66" s="3"/>
      <c r="C66" s="3" t="s">
        <v>175</v>
      </c>
      <c r="D66" s="7">
        <v>8001064739785</v>
      </c>
      <c r="E66" s="13" t="s">
        <v>88</v>
      </c>
      <c r="F66" s="13">
        <v>29.95</v>
      </c>
      <c r="G66" s="38">
        <f t="shared" si="3"/>
        <v>14.975</v>
      </c>
      <c r="H66" s="52">
        <v>2</v>
      </c>
      <c r="I66" s="56">
        <f t="shared" si="0"/>
        <v>29.95</v>
      </c>
    </row>
    <row r="67" spans="1:9" ht="39" customHeight="1" x14ac:dyDescent="0.2">
      <c r="A67" s="31">
        <v>85714</v>
      </c>
      <c r="B67" s="3"/>
      <c r="C67" s="3" t="s">
        <v>175</v>
      </c>
      <c r="D67" s="7">
        <v>8001064857144</v>
      </c>
      <c r="E67" s="13" t="s">
        <v>89</v>
      </c>
      <c r="F67" s="13">
        <v>79.95</v>
      </c>
      <c r="G67" s="38">
        <f t="shared" si="3"/>
        <v>39.975000000000001</v>
      </c>
      <c r="H67" s="52">
        <v>2</v>
      </c>
      <c r="I67" s="56">
        <f t="shared" ref="I67:I100" si="4">G67*H67</f>
        <v>79.95</v>
      </c>
    </row>
    <row r="68" spans="1:9" ht="39" customHeight="1" x14ac:dyDescent="0.2">
      <c r="A68" s="31">
        <v>112336</v>
      </c>
      <c r="B68" s="3"/>
      <c r="C68" s="3" t="s">
        <v>175</v>
      </c>
      <c r="D68" s="7">
        <v>8712836923362</v>
      </c>
      <c r="E68" s="13" t="s">
        <v>144</v>
      </c>
      <c r="F68" s="13">
        <v>44.95</v>
      </c>
      <c r="G68" s="38">
        <f t="shared" si="3"/>
        <v>22.475000000000001</v>
      </c>
      <c r="H68" s="52">
        <v>2</v>
      </c>
      <c r="I68" s="56">
        <f t="shared" si="4"/>
        <v>44.95</v>
      </c>
    </row>
    <row r="69" spans="1:9" ht="39" customHeight="1" x14ac:dyDescent="0.2">
      <c r="A69" s="31">
        <v>242194</v>
      </c>
      <c r="B69" s="3"/>
      <c r="C69" s="3" t="s">
        <v>175</v>
      </c>
      <c r="D69" s="7">
        <v>8712836821948</v>
      </c>
      <c r="E69" s="13" t="s">
        <v>90</v>
      </c>
      <c r="F69" s="13">
        <v>19.95</v>
      </c>
      <c r="G69" s="38">
        <f t="shared" si="3"/>
        <v>9.9749999999999996</v>
      </c>
      <c r="H69" s="52">
        <v>2</v>
      </c>
      <c r="I69" s="56">
        <f t="shared" si="4"/>
        <v>19.95</v>
      </c>
    </row>
    <row r="70" spans="1:9" ht="39" customHeight="1" x14ac:dyDescent="0.2">
      <c r="A70" s="31" t="s">
        <v>65</v>
      </c>
      <c r="B70" s="3"/>
      <c r="C70" s="3" t="s">
        <v>175</v>
      </c>
      <c r="D70" s="7">
        <v>8020390003940</v>
      </c>
      <c r="E70" s="13" t="s">
        <v>91</v>
      </c>
      <c r="F70" s="13">
        <v>129.94999999999999</v>
      </c>
      <c r="G70" s="38">
        <f t="shared" si="3"/>
        <v>64.974999999999994</v>
      </c>
      <c r="H70" s="52">
        <v>2</v>
      </c>
      <c r="I70" s="56">
        <f t="shared" si="4"/>
        <v>129.94999999999999</v>
      </c>
    </row>
    <row r="71" spans="1:9" ht="39" customHeight="1" x14ac:dyDescent="0.2">
      <c r="A71" s="31" t="s">
        <v>66</v>
      </c>
      <c r="B71" s="3"/>
      <c r="C71" s="3" t="s">
        <v>175</v>
      </c>
      <c r="D71" s="7">
        <v>8020390130301</v>
      </c>
      <c r="E71" s="13" t="s">
        <v>92</v>
      </c>
      <c r="F71" s="13">
        <v>119.95</v>
      </c>
      <c r="G71" s="38">
        <f t="shared" si="3"/>
        <v>59.975000000000001</v>
      </c>
      <c r="H71" s="52">
        <v>2</v>
      </c>
      <c r="I71" s="56">
        <f t="shared" si="4"/>
        <v>119.95</v>
      </c>
    </row>
    <row r="72" spans="1:9" ht="39" customHeight="1" x14ac:dyDescent="0.2">
      <c r="A72" s="31" t="s">
        <v>67</v>
      </c>
      <c r="B72" s="3"/>
      <c r="C72" s="3" t="s">
        <v>175</v>
      </c>
      <c r="D72" s="7">
        <v>3830042560883</v>
      </c>
      <c r="E72" s="13" t="s">
        <v>93</v>
      </c>
      <c r="F72" s="13">
        <v>24.95</v>
      </c>
      <c r="G72" s="38">
        <f t="shared" si="3"/>
        <v>12.475</v>
      </c>
      <c r="H72" s="52">
        <v>2</v>
      </c>
      <c r="I72" s="56">
        <f t="shared" si="4"/>
        <v>24.95</v>
      </c>
    </row>
    <row r="73" spans="1:9" ht="39" customHeight="1" x14ac:dyDescent="0.2">
      <c r="A73" s="31" t="s">
        <v>68</v>
      </c>
      <c r="B73" s="3"/>
      <c r="C73" s="3" t="s">
        <v>175</v>
      </c>
      <c r="D73" s="7">
        <v>3830042566304</v>
      </c>
      <c r="E73" s="13" t="s">
        <v>94</v>
      </c>
      <c r="F73" s="13">
        <v>249.95</v>
      </c>
      <c r="G73" s="38">
        <f t="shared" si="3"/>
        <v>124.97499999999999</v>
      </c>
      <c r="H73" s="52">
        <v>2</v>
      </c>
      <c r="I73" s="56">
        <f t="shared" si="4"/>
        <v>249.95</v>
      </c>
    </row>
    <row r="74" spans="1:9" ht="39" customHeight="1" x14ac:dyDescent="0.2">
      <c r="A74" s="24" t="s">
        <v>136</v>
      </c>
      <c r="B74" s="3"/>
      <c r="C74" s="3" t="s">
        <v>176</v>
      </c>
      <c r="D74" s="4">
        <v>8002617020572</v>
      </c>
      <c r="E74" s="4" t="s">
        <v>137</v>
      </c>
      <c r="F74" s="3">
        <v>27.95</v>
      </c>
      <c r="G74" s="38">
        <f t="shared" si="3"/>
        <v>13.975</v>
      </c>
      <c r="H74" s="51">
        <v>1</v>
      </c>
      <c r="I74" s="56">
        <f t="shared" si="4"/>
        <v>13.975</v>
      </c>
    </row>
    <row r="75" spans="1:9" ht="39" customHeight="1" x14ac:dyDescent="0.2">
      <c r="A75" s="29" t="s">
        <v>130</v>
      </c>
      <c r="B75" s="3"/>
      <c r="C75" s="3" t="s">
        <v>176</v>
      </c>
      <c r="D75" s="7">
        <v>8002617948562</v>
      </c>
      <c r="E75" s="7" t="s">
        <v>131</v>
      </c>
      <c r="F75" s="13">
        <v>24.95</v>
      </c>
      <c r="G75" s="38">
        <f t="shared" si="3"/>
        <v>12.475</v>
      </c>
      <c r="H75" s="51">
        <v>1</v>
      </c>
      <c r="I75" s="56">
        <f t="shared" si="4"/>
        <v>12.475</v>
      </c>
    </row>
    <row r="76" spans="1:9" ht="39" customHeight="1" x14ac:dyDescent="0.2">
      <c r="A76" s="29" t="s">
        <v>132</v>
      </c>
      <c r="B76" s="3"/>
      <c r="C76" s="3" t="s">
        <v>176</v>
      </c>
      <c r="D76" s="7">
        <v>8002617943512</v>
      </c>
      <c r="E76" s="7" t="s">
        <v>133</v>
      </c>
      <c r="F76" s="13">
        <v>79.95</v>
      </c>
      <c r="G76" s="38">
        <f t="shared" si="3"/>
        <v>39.975000000000001</v>
      </c>
      <c r="H76" s="51">
        <v>1</v>
      </c>
      <c r="I76" s="56">
        <f t="shared" si="4"/>
        <v>39.975000000000001</v>
      </c>
    </row>
    <row r="77" spans="1:9" ht="39" customHeight="1" x14ac:dyDescent="0.2">
      <c r="A77" s="29" t="s">
        <v>134</v>
      </c>
      <c r="B77" s="3"/>
      <c r="C77" s="3" t="s">
        <v>176</v>
      </c>
      <c r="D77" s="7">
        <v>8002617921152</v>
      </c>
      <c r="E77" s="7" t="s">
        <v>135</v>
      </c>
      <c r="F77" s="13">
        <v>199.95</v>
      </c>
      <c r="G77" s="38">
        <f t="shared" si="3"/>
        <v>99.974999999999994</v>
      </c>
      <c r="H77" s="51">
        <v>1</v>
      </c>
      <c r="I77" s="56">
        <f t="shared" si="4"/>
        <v>99.974999999999994</v>
      </c>
    </row>
    <row r="78" spans="1:9" ht="39" customHeight="1" x14ac:dyDescent="0.2">
      <c r="A78" s="24">
        <v>6224</v>
      </c>
      <c r="B78" s="3"/>
      <c r="C78" s="3" t="s">
        <v>175</v>
      </c>
      <c r="D78" s="7">
        <v>8003705107915</v>
      </c>
      <c r="E78" s="3" t="s">
        <v>34</v>
      </c>
      <c r="F78" s="3">
        <v>27.95</v>
      </c>
      <c r="G78" s="38">
        <f t="shared" si="3"/>
        <v>13.975</v>
      </c>
      <c r="H78" s="51">
        <v>1</v>
      </c>
      <c r="I78" s="56">
        <f t="shared" si="4"/>
        <v>13.975</v>
      </c>
    </row>
    <row r="79" spans="1:9" ht="39" customHeight="1" x14ac:dyDescent="0.2">
      <c r="A79" s="24">
        <v>1913</v>
      </c>
      <c r="B79" s="3"/>
      <c r="C79" s="3" t="s">
        <v>175</v>
      </c>
      <c r="D79" s="7">
        <v>8003705119114</v>
      </c>
      <c r="E79" s="3" t="s">
        <v>35</v>
      </c>
      <c r="F79" s="3">
        <v>54.95</v>
      </c>
      <c r="G79" s="38">
        <f t="shared" si="3"/>
        <v>27.475000000000001</v>
      </c>
      <c r="H79" s="51">
        <v>1</v>
      </c>
      <c r="I79" s="56">
        <f t="shared" si="4"/>
        <v>27.475000000000001</v>
      </c>
    </row>
    <row r="80" spans="1:9" ht="39" customHeight="1" x14ac:dyDescent="0.2">
      <c r="A80" s="31" t="s">
        <v>69</v>
      </c>
      <c r="B80" s="3"/>
      <c r="C80" s="3" t="s">
        <v>175</v>
      </c>
      <c r="D80" s="7">
        <v>8001306911009</v>
      </c>
      <c r="E80" s="13" t="s">
        <v>95</v>
      </c>
      <c r="F80" s="13">
        <v>224.95</v>
      </c>
      <c r="G80" s="38">
        <f t="shared" si="3"/>
        <v>112.47499999999999</v>
      </c>
      <c r="H80" s="52">
        <v>1</v>
      </c>
      <c r="I80" s="56">
        <f t="shared" si="4"/>
        <v>112.47499999999999</v>
      </c>
    </row>
    <row r="81" spans="1:9" ht="39" customHeight="1" x14ac:dyDescent="0.2">
      <c r="A81" s="31">
        <v>110500</v>
      </c>
      <c r="B81" s="3"/>
      <c r="C81" s="3" t="s">
        <v>175</v>
      </c>
      <c r="D81" s="7">
        <v>5411626465008</v>
      </c>
      <c r="E81" s="13" t="s">
        <v>96</v>
      </c>
      <c r="F81" s="13">
        <v>9.9499999999999993</v>
      </c>
      <c r="G81" s="38">
        <f t="shared" si="3"/>
        <v>4.9749999999999996</v>
      </c>
      <c r="H81" s="52">
        <v>1</v>
      </c>
      <c r="I81" s="56">
        <f t="shared" si="4"/>
        <v>4.9749999999999996</v>
      </c>
    </row>
    <row r="82" spans="1:9" ht="39" customHeight="1" x14ac:dyDescent="0.2">
      <c r="A82" s="31">
        <v>162305</v>
      </c>
      <c r="B82" s="3"/>
      <c r="C82" s="3" t="s">
        <v>175</v>
      </c>
      <c r="D82" s="7">
        <v>8712836295292</v>
      </c>
      <c r="E82" s="13" t="s">
        <v>158</v>
      </c>
      <c r="F82" s="13">
        <v>39.950000000000003</v>
      </c>
      <c r="G82" s="38">
        <f t="shared" si="3"/>
        <v>19.975000000000001</v>
      </c>
      <c r="H82" s="52">
        <v>1</v>
      </c>
      <c r="I82" s="56">
        <f t="shared" si="4"/>
        <v>19.975000000000001</v>
      </c>
    </row>
    <row r="83" spans="1:9" ht="39" customHeight="1" x14ac:dyDescent="0.2">
      <c r="A83" s="31" t="s">
        <v>70</v>
      </c>
      <c r="B83" s="3"/>
      <c r="C83" s="3" t="s">
        <v>175</v>
      </c>
      <c r="D83" s="7">
        <v>8020390012508</v>
      </c>
      <c r="E83" s="13" t="s">
        <v>97</v>
      </c>
      <c r="F83" s="13">
        <v>39.950000000000003</v>
      </c>
      <c r="G83" s="38">
        <f t="shared" si="3"/>
        <v>19.975000000000001</v>
      </c>
      <c r="H83" s="52">
        <v>1</v>
      </c>
      <c r="I83" s="56">
        <f t="shared" si="4"/>
        <v>19.975000000000001</v>
      </c>
    </row>
    <row r="84" spans="1:9" ht="39" customHeight="1" x14ac:dyDescent="0.2">
      <c r="A84" s="31" t="s">
        <v>71</v>
      </c>
      <c r="B84" s="3"/>
      <c r="C84" s="3" t="s">
        <v>175</v>
      </c>
      <c r="D84" s="7">
        <v>8020390000642</v>
      </c>
      <c r="E84" s="13" t="s">
        <v>98</v>
      </c>
      <c r="F84" s="13">
        <v>69.95</v>
      </c>
      <c r="G84" s="38">
        <f t="shared" ref="G84:G94" si="5">F84/2</f>
        <v>34.975000000000001</v>
      </c>
      <c r="H84" s="52">
        <v>1</v>
      </c>
      <c r="I84" s="56">
        <f t="shared" si="4"/>
        <v>34.975000000000001</v>
      </c>
    </row>
    <row r="85" spans="1:9" ht="39" customHeight="1" x14ac:dyDescent="0.2">
      <c r="A85" s="31" t="s">
        <v>72</v>
      </c>
      <c r="B85" s="3"/>
      <c r="C85" s="3" t="s">
        <v>175</v>
      </c>
      <c r="D85" s="7">
        <v>8020390903400</v>
      </c>
      <c r="E85" s="13" t="s">
        <v>99</v>
      </c>
      <c r="F85" s="13">
        <v>114.95</v>
      </c>
      <c r="G85" s="38">
        <f t="shared" si="5"/>
        <v>57.475000000000001</v>
      </c>
      <c r="H85" s="52">
        <v>1</v>
      </c>
      <c r="I85" s="56">
        <f t="shared" si="4"/>
        <v>57.475000000000001</v>
      </c>
    </row>
    <row r="86" spans="1:9" ht="39" customHeight="1" x14ac:dyDescent="0.2">
      <c r="A86" s="31" t="s">
        <v>73</v>
      </c>
      <c r="B86" s="3"/>
      <c r="C86" s="3" t="s">
        <v>175</v>
      </c>
      <c r="D86" s="7">
        <v>8020390000895</v>
      </c>
      <c r="E86" s="13" t="s">
        <v>100</v>
      </c>
      <c r="F86" s="13">
        <v>114.95</v>
      </c>
      <c r="G86" s="38">
        <f t="shared" si="5"/>
        <v>57.475000000000001</v>
      </c>
      <c r="H86" s="52">
        <v>1</v>
      </c>
      <c r="I86" s="56">
        <f t="shared" si="4"/>
        <v>57.475000000000001</v>
      </c>
    </row>
    <row r="87" spans="1:9" ht="39" customHeight="1" x14ac:dyDescent="0.2">
      <c r="A87" s="31" t="s">
        <v>74</v>
      </c>
      <c r="B87" s="3"/>
      <c r="C87" s="3" t="s">
        <v>175</v>
      </c>
      <c r="D87" s="7">
        <v>7331890504785</v>
      </c>
      <c r="E87" s="13" t="s">
        <v>159</v>
      </c>
      <c r="F87" s="13">
        <v>45.95</v>
      </c>
      <c r="G87" s="38">
        <f t="shared" si="5"/>
        <v>22.975000000000001</v>
      </c>
      <c r="H87" s="52">
        <v>1</v>
      </c>
      <c r="I87" s="56">
        <f t="shared" si="4"/>
        <v>22.975000000000001</v>
      </c>
    </row>
    <row r="88" spans="1:9" ht="39" customHeight="1" x14ac:dyDescent="0.2">
      <c r="A88" s="31" t="s">
        <v>75</v>
      </c>
      <c r="B88" s="3"/>
      <c r="C88" s="3" t="s">
        <v>175</v>
      </c>
      <c r="D88" s="7">
        <v>8020390804011</v>
      </c>
      <c r="E88" s="13" t="s">
        <v>101</v>
      </c>
      <c r="F88" s="13">
        <v>49.95</v>
      </c>
      <c r="G88" s="38">
        <f t="shared" si="5"/>
        <v>24.975000000000001</v>
      </c>
      <c r="H88" s="52">
        <v>1</v>
      </c>
      <c r="I88" s="56">
        <f t="shared" si="4"/>
        <v>24.975000000000001</v>
      </c>
    </row>
    <row r="89" spans="1:9" ht="39" customHeight="1" x14ac:dyDescent="0.2">
      <c r="A89" s="31" t="s">
        <v>76</v>
      </c>
      <c r="B89" s="3"/>
      <c r="C89" s="3" t="s">
        <v>175</v>
      </c>
      <c r="D89" s="7">
        <v>8034028307294</v>
      </c>
      <c r="E89" s="13" t="s">
        <v>102</v>
      </c>
      <c r="F89" s="13">
        <v>59.95</v>
      </c>
      <c r="G89" s="38">
        <f t="shared" si="5"/>
        <v>29.975000000000001</v>
      </c>
      <c r="H89" s="52">
        <v>1</v>
      </c>
      <c r="I89" s="56">
        <f t="shared" si="4"/>
        <v>29.975000000000001</v>
      </c>
    </row>
    <row r="90" spans="1:9" ht="39" customHeight="1" x14ac:dyDescent="0.2">
      <c r="A90" s="31" t="s">
        <v>77</v>
      </c>
      <c r="B90" s="3"/>
      <c r="C90" s="3" t="s">
        <v>175</v>
      </c>
      <c r="D90" s="7">
        <v>8001306426800</v>
      </c>
      <c r="E90" s="3" t="s">
        <v>103</v>
      </c>
      <c r="F90" s="13">
        <v>105.95</v>
      </c>
      <c r="G90" s="38">
        <f t="shared" si="5"/>
        <v>52.975000000000001</v>
      </c>
      <c r="H90" s="52">
        <v>1</v>
      </c>
      <c r="I90" s="56">
        <f t="shared" si="4"/>
        <v>52.975000000000001</v>
      </c>
    </row>
    <row r="91" spans="1:9" ht="39" customHeight="1" x14ac:dyDescent="0.2">
      <c r="A91" s="31" t="s">
        <v>78</v>
      </c>
      <c r="B91" s="3"/>
      <c r="C91" s="3" t="s">
        <v>175</v>
      </c>
      <c r="D91" s="7">
        <v>8001306505505</v>
      </c>
      <c r="E91" s="13" t="s">
        <v>104</v>
      </c>
      <c r="F91" s="13">
        <v>59.95</v>
      </c>
      <c r="G91" s="38">
        <f t="shared" si="5"/>
        <v>29.975000000000001</v>
      </c>
      <c r="H91" s="52">
        <v>1</v>
      </c>
      <c r="I91" s="56">
        <f t="shared" si="4"/>
        <v>29.975000000000001</v>
      </c>
    </row>
    <row r="92" spans="1:9" ht="39" customHeight="1" x14ac:dyDescent="0.2">
      <c r="A92" s="24" t="s">
        <v>79</v>
      </c>
      <c r="B92" s="3"/>
      <c r="C92" s="3" t="s">
        <v>175</v>
      </c>
      <c r="D92" s="7">
        <v>8001306972802</v>
      </c>
      <c r="E92" s="13" t="s">
        <v>105</v>
      </c>
      <c r="F92" s="3">
        <v>109.95</v>
      </c>
      <c r="G92" s="38">
        <f t="shared" si="5"/>
        <v>54.975000000000001</v>
      </c>
      <c r="H92" s="52">
        <v>1</v>
      </c>
      <c r="I92" s="56">
        <f t="shared" si="4"/>
        <v>54.975000000000001</v>
      </c>
    </row>
    <row r="93" spans="1:9" ht="39" customHeight="1" x14ac:dyDescent="0.2">
      <c r="A93" s="24">
        <v>911</v>
      </c>
      <c r="B93" s="3"/>
      <c r="C93" s="3" t="s">
        <v>175</v>
      </c>
      <c r="D93" s="7">
        <v>8003705116788</v>
      </c>
      <c r="E93" s="3" t="s">
        <v>110</v>
      </c>
      <c r="F93" s="3">
        <v>49.95</v>
      </c>
      <c r="G93" s="38">
        <f t="shared" si="5"/>
        <v>24.975000000000001</v>
      </c>
      <c r="H93" s="51">
        <v>1</v>
      </c>
      <c r="I93" s="56">
        <f t="shared" si="4"/>
        <v>24.975000000000001</v>
      </c>
    </row>
    <row r="94" spans="1:9" ht="39" customHeight="1" thickBot="1" x14ac:dyDescent="0.25">
      <c r="A94" s="33" t="s">
        <v>112</v>
      </c>
      <c r="B94" s="34"/>
      <c r="C94" s="34" t="s">
        <v>175</v>
      </c>
      <c r="D94" s="35">
        <v>8003705113596</v>
      </c>
      <c r="E94" s="35" t="s">
        <v>113</v>
      </c>
      <c r="F94" s="34">
        <v>44.95</v>
      </c>
      <c r="G94" s="46">
        <f t="shared" si="5"/>
        <v>22.475000000000001</v>
      </c>
      <c r="H94" s="53">
        <v>1</v>
      </c>
      <c r="I94" s="56">
        <f t="shared" si="4"/>
        <v>22.475000000000001</v>
      </c>
    </row>
    <row r="95" spans="1:9" ht="39" customHeight="1" thickTop="1" x14ac:dyDescent="0.2">
      <c r="A95" s="39">
        <v>5082</v>
      </c>
      <c r="B95" s="21"/>
      <c r="C95" s="21" t="s">
        <v>175</v>
      </c>
      <c r="D95" s="22">
        <v>8006363007634</v>
      </c>
      <c r="E95" s="21" t="s">
        <v>164</v>
      </c>
      <c r="F95" s="40">
        <v>44.95</v>
      </c>
      <c r="G95" s="45">
        <v>29</v>
      </c>
      <c r="H95" s="50">
        <v>17</v>
      </c>
      <c r="I95" s="56">
        <f t="shared" si="4"/>
        <v>493</v>
      </c>
    </row>
    <row r="96" spans="1:9" ht="39" customHeight="1" x14ac:dyDescent="0.2">
      <c r="A96" s="27" t="s">
        <v>165</v>
      </c>
      <c r="B96" s="2"/>
      <c r="C96" s="2" t="s">
        <v>176</v>
      </c>
      <c r="D96" s="4">
        <v>8006363002226</v>
      </c>
      <c r="E96" s="2" t="s">
        <v>166</v>
      </c>
      <c r="F96" s="3">
        <v>10.95</v>
      </c>
      <c r="G96" s="3">
        <v>5</v>
      </c>
      <c r="H96" s="51">
        <v>21</v>
      </c>
      <c r="I96" s="56">
        <f t="shared" si="4"/>
        <v>105</v>
      </c>
    </row>
    <row r="97" spans="1:10" ht="39" customHeight="1" x14ac:dyDescent="0.2">
      <c r="A97" s="29" t="s">
        <v>167</v>
      </c>
      <c r="B97" s="41"/>
      <c r="C97" s="41" t="s">
        <v>176</v>
      </c>
      <c r="D97" s="7">
        <v>8002617910651</v>
      </c>
      <c r="E97" s="2" t="s">
        <v>168</v>
      </c>
      <c r="F97" s="3">
        <v>49.95</v>
      </c>
      <c r="G97" s="3">
        <v>42</v>
      </c>
      <c r="H97" s="51">
        <v>14</v>
      </c>
      <c r="I97" s="56">
        <f t="shared" si="4"/>
        <v>588</v>
      </c>
    </row>
    <row r="98" spans="1:10" ht="39" customHeight="1" x14ac:dyDescent="0.2">
      <c r="A98" s="29" t="s">
        <v>169</v>
      </c>
      <c r="B98" s="41"/>
      <c r="C98" s="41" t="s">
        <v>176</v>
      </c>
      <c r="D98" s="7">
        <v>8002617956147</v>
      </c>
      <c r="E98" s="3" t="s">
        <v>170</v>
      </c>
      <c r="F98" s="3">
        <v>44.95</v>
      </c>
      <c r="G98" s="3">
        <v>36</v>
      </c>
      <c r="H98" s="51">
        <v>28</v>
      </c>
      <c r="I98" s="56">
        <f t="shared" si="4"/>
        <v>1008</v>
      </c>
    </row>
    <row r="99" spans="1:10" ht="39" customHeight="1" x14ac:dyDescent="0.2">
      <c r="A99" s="42"/>
      <c r="B99" s="42"/>
      <c r="C99" s="42" t="s">
        <v>176</v>
      </c>
      <c r="D99" s="43"/>
      <c r="E99" s="43" t="s">
        <v>173</v>
      </c>
      <c r="F99" s="42">
        <v>5</v>
      </c>
      <c r="G99" s="44">
        <v>3</v>
      </c>
      <c r="H99" s="42">
        <v>1000</v>
      </c>
      <c r="I99" s="56">
        <v>3000</v>
      </c>
    </row>
    <row r="100" spans="1:10" ht="39" customHeight="1" x14ac:dyDescent="0.2">
      <c r="A100" s="29" t="s">
        <v>171</v>
      </c>
      <c r="B100" s="3"/>
      <c r="C100" s="3" t="s">
        <v>176</v>
      </c>
      <c r="D100" s="7">
        <v>8002617981309</v>
      </c>
      <c r="E100" s="48" t="s">
        <v>172</v>
      </c>
      <c r="F100" s="3">
        <v>39.950000000000003</v>
      </c>
      <c r="G100" s="3">
        <v>32</v>
      </c>
      <c r="H100" s="54">
        <v>21</v>
      </c>
      <c r="I100" s="56">
        <f t="shared" si="4"/>
        <v>672</v>
      </c>
    </row>
    <row r="101" spans="1:10" ht="39" customHeight="1" x14ac:dyDescent="0.2">
      <c r="H101" s="5">
        <f>SUM(H2:H100)</f>
        <v>3819</v>
      </c>
      <c r="I101" s="57">
        <f>SUM(I2:I100)</f>
        <v>120651.72500000005</v>
      </c>
      <c r="J101" s="47"/>
    </row>
    <row r="102" spans="1:10" ht="39" customHeight="1" x14ac:dyDescent="0.2"/>
    <row r="103" spans="1:10" ht="39" customHeight="1" x14ac:dyDescent="0.2">
      <c r="I103" s="15"/>
    </row>
    <row r="104" spans="1:10" ht="39" customHeight="1" x14ac:dyDescent="0.2"/>
    <row r="105" spans="1:10" ht="39" customHeight="1" x14ac:dyDescent="0.2"/>
    <row r="106" spans="1:10" ht="39" customHeight="1" x14ac:dyDescent="0.2"/>
    <row r="107" spans="1:10" ht="39" customHeight="1" x14ac:dyDescent="0.2"/>
    <row r="108" spans="1:10" ht="39" customHeight="1" x14ac:dyDescent="0.2"/>
    <row r="109" spans="1:10" ht="39" customHeight="1" x14ac:dyDescent="0.2"/>
    <row r="110" spans="1:10" ht="39" customHeight="1" x14ac:dyDescent="0.2"/>
    <row r="111" spans="1:10" ht="39" customHeight="1" x14ac:dyDescent="0.2"/>
    <row r="112" spans="1:10" ht="39" customHeight="1" x14ac:dyDescent="0.2"/>
    <row r="113" ht="39" customHeight="1" x14ac:dyDescent="0.2"/>
    <row r="114" ht="39" customHeight="1" x14ac:dyDescent="0.2"/>
    <row r="115" ht="39" customHeight="1" x14ac:dyDescent="0.2"/>
    <row r="116" ht="39" customHeight="1" x14ac:dyDescent="0.2"/>
    <row r="117" ht="39" customHeight="1" x14ac:dyDescent="0.2"/>
    <row r="118" ht="39" customHeight="1" x14ac:dyDescent="0.2"/>
  </sheetData>
  <autoFilter ref="A1:I100" xr:uid="{E00DD333-CB6E-4125-9D03-EFFB38056422}"/>
  <sortState xmlns:xlrd2="http://schemas.microsoft.com/office/spreadsheetml/2017/richdata2" ref="A1:H94">
    <sortCondition descending="1" ref="H1:H94"/>
  </sortState>
  <phoneticPr fontId="0" type="noConversion"/>
  <printOptions horizontalCentered="1"/>
  <pageMargins left="0.78740157480314965" right="0.39370078740157483" top="0.59055118110236227" bottom="0.43307086614173229" header="0.51181102362204722" footer="0.19685039370078741"/>
  <pageSetup paperSize="9" scale="66" fitToHeight="0" orientation="portrait" r:id="rId1"/>
  <headerFooter alignWithMargins="0">
    <oddFooter>&amp;C
Aktionsangebot SASA 19.03.2026&amp;R
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Haas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Haas GmbH</dc:creator>
  <cp:lastModifiedBy>Nikita NS. Sobol</cp:lastModifiedBy>
  <cp:lastPrinted>2026-01-29T13:30:05Z</cp:lastPrinted>
  <dcterms:created xsi:type="dcterms:W3CDTF">2009-03-26T07:59:35Z</dcterms:created>
  <dcterms:modified xsi:type="dcterms:W3CDTF">2026-04-29T10:47:57Z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131605</vt:lpwstr>
  </property>
  <property fmtid="{D5CDD505-2E9C-101B-9397-08002B2CF9AE}" pid="3" name="NXPowerLiteSettings">
    <vt:lpwstr>E7000400038000</vt:lpwstr>
  </property>
  <property fmtid="{D5CDD505-2E9C-101B-9397-08002B2CF9AE}" pid="4" name="NXPowerLiteVersion">
    <vt:lpwstr>S11.0.1</vt:lpwstr>
  </property>
</Properties>
</file>